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一覧表（確定）" sheetId="1" r:id="rId1"/>
  </sheets>
  <definedNames>
    <definedName name="_xlnm.Print_Area" localSheetId="0">'一覧表（確定）'!$A$1:$AA$64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<sst xmlns="http://schemas.openxmlformats.org/spreadsheetml/2006/main" count="680" uniqueCount="132">
  <si>
    <t>NO</t>
  </si>
  <si>
    <t>氏　名</t>
  </si>
  <si>
    <t>月次</t>
  </si>
  <si>
    <t>審査</t>
  </si>
  <si>
    <t>○</t>
  </si>
  <si>
    <t>髙田和夫</t>
  </si>
  <si>
    <t>小笠原　淳</t>
  </si>
  <si>
    <t>金指邦浩</t>
  </si>
  <si>
    <t>西川勝啓</t>
  </si>
  <si>
    <t>清　恵二</t>
  </si>
  <si>
    <t>植松憲雄</t>
  </si>
  <si>
    <t>加藤浩之</t>
  </si>
  <si>
    <t>宮本哲也</t>
  </si>
  <si>
    <t>山口雄一</t>
  </si>
  <si>
    <t>菊池勝義</t>
  </si>
  <si>
    <t>岡本謙治</t>
  </si>
  <si>
    <t>山口麻和</t>
  </si>
  <si>
    <t>飯塚亜樹良</t>
  </si>
  <si>
    <t>小塚直哉</t>
  </si>
  <si>
    <t>菊池　傑</t>
  </si>
  <si>
    <t>土屋真弘</t>
  </si>
  <si>
    <t>水口　透</t>
  </si>
  <si>
    <t>岩瀬達彦</t>
  </si>
  <si>
    <t>宮野雅文</t>
  </si>
  <si>
    <t>勝呂良三</t>
  </si>
  <si>
    <t>秋山英生</t>
  </si>
  <si>
    <t>松岡政文</t>
  </si>
  <si>
    <t>小山明弘</t>
  </si>
  <si>
    <t>山本博和</t>
  </si>
  <si>
    <t>今野伸俊</t>
  </si>
  <si>
    <t>工藤信二</t>
  </si>
  <si>
    <t>佐野慎吾</t>
  </si>
  <si>
    <t>阿部光好</t>
  </si>
  <si>
    <t>深谷利彦</t>
  </si>
  <si>
    <t>鈴木久司</t>
  </si>
  <si>
    <t>吉田卓実</t>
  </si>
  <si>
    <t>赤池　　理</t>
  </si>
  <si>
    <t>石川康夫</t>
  </si>
  <si>
    <t>坂倉　　直</t>
  </si>
  <si>
    <t>赤池　　誠</t>
  </si>
  <si>
    <t>今井靖史</t>
  </si>
  <si>
    <t>浅田茂男</t>
  </si>
  <si>
    <t>辻本光裕</t>
  </si>
  <si>
    <t>長橋正宏</t>
  </si>
  <si>
    <t>蛭川徳也</t>
  </si>
  <si>
    <t>久保田　誠</t>
  </si>
  <si>
    <t>東　　亮宏</t>
  </si>
  <si>
    <t>菊池としえ</t>
  </si>
  <si>
    <t>岩澤勇治</t>
  </si>
  <si>
    <t>中村久美</t>
  </si>
  <si>
    <t>八</t>
  </si>
  <si>
    <t>七</t>
  </si>
  <si>
    <t>六</t>
  </si>
  <si>
    <t>五</t>
  </si>
  <si>
    <t>四</t>
  </si>
  <si>
    <t>神山信之</t>
  </si>
  <si>
    <t>三</t>
  </si>
  <si>
    <t>小林賢治</t>
  </si>
  <si>
    <t>望月優映</t>
  </si>
  <si>
    <t>金子憲一</t>
  </si>
  <si>
    <t>小野　　一</t>
  </si>
  <si>
    <t>髙柳勝衛</t>
  </si>
  <si>
    <t>植松秀和</t>
  </si>
  <si>
    <t>鈴木　　尚</t>
  </si>
  <si>
    <t>谷　明弘</t>
  </si>
  <si>
    <t>土屋雄造</t>
  </si>
  <si>
    <t>佐々木　健</t>
  </si>
  <si>
    <t>増田智昭</t>
  </si>
  <si>
    <t>加藤勝大</t>
  </si>
  <si>
    <t>市川将臣</t>
  </si>
  <si>
    <t>鈴木啓介</t>
  </si>
  <si>
    <t>二</t>
  </si>
  <si>
    <t>静柔協東部支部 役員　　様</t>
  </si>
  <si>
    <t>鍵山弘次</t>
  </si>
  <si>
    <t>佐々木啓至</t>
  </si>
  <si>
    <t>選択</t>
  </si>
  <si>
    <t>本</t>
  </si>
  <si>
    <t>本</t>
  </si>
  <si>
    <t>○</t>
  </si>
  <si>
    <t>記</t>
  </si>
  <si>
    <t>記</t>
  </si>
  <si>
    <t>救</t>
  </si>
  <si>
    <t>本部</t>
  </si>
  <si>
    <t>審判</t>
  </si>
  <si>
    <t>記録</t>
  </si>
  <si>
    <t>救護</t>
  </si>
  <si>
    <t>合計</t>
  </si>
  <si>
    <t>四</t>
  </si>
  <si>
    <t>○:審判　本:本部　記:記録　救:救護</t>
  </si>
  <si>
    <t>小野澤　　憲</t>
  </si>
  <si>
    <t>國分　裕太</t>
  </si>
  <si>
    <t>藤田　渉司</t>
  </si>
  <si>
    <t>齊藤　友保</t>
  </si>
  <si>
    <t>伊倉　年紀</t>
  </si>
  <si>
    <t>荻　　綾子</t>
  </si>
  <si>
    <t>五通　竜二</t>
  </si>
  <si>
    <t>梅原拓実</t>
  </si>
  <si>
    <t>田中和也</t>
  </si>
  <si>
    <t xml:space="preserve">※　担当の審判を欠席する場合は、 望月優映（携帯090-5609-9274）先生まで必ず御連絡下さい。  </t>
  </si>
  <si>
    <t>稲葉好紀</t>
  </si>
  <si>
    <t>塩澤貴司</t>
  </si>
  <si>
    <t>早川裕太郎</t>
  </si>
  <si>
    <t>北村光孝</t>
  </si>
  <si>
    <t>清水盛希</t>
  </si>
  <si>
    <t>日</t>
  </si>
  <si>
    <t>段</t>
  </si>
  <si>
    <t>令和4年度の審査・月次の審判を以下のように御委嘱申し上げます。</t>
  </si>
  <si>
    <t>令和4年度審査会・月次試合審判割当表</t>
  </si>
  <si>
    <t>5/8</t>
  </si>
  <si>
    <t>6/12</t>
  </si>
  <si>
    <t>7/17</t>
  </si>
  <si>
    <t>8/7</t>
  </si>
  <si>
    <t>9/4</t>
  </si>
  <si>
    <t>9/25</t>
  </si>
  <si>
    <t>10/30</t>
  </si>
  <si>
    <t>12/18</t>
  </si>
  <si>
    <t>2/12</t>
  </si>
  <si>
    <t>齊藤利彰</t>
  </si>
  <si>
    <t>齊藤健生</t>
  </si>
  <si>
    <t>板垣耕太</t>
  </si>
  <si>
    <t>金指雄基</t>
  </si>
  <si>
    <t>佐野　　薫</t>
  </si>
  <si>
    <t>綾部大輔</t>
  </si>
  <si>
    <t>渡辺千晶</t>
  </si>
  <si>
    <t>木村崇志</t>
  </si>
  <si>
    <t>成島　　勝</t>
  </si>
  <si>
    <t>佐原江利菜</t>
  </si>
  <si>
    <t>渡邉　　忍</t>
  </si>
  <si>
    <t>鈴木　聖</t>
  </si>
  <si>
    <t>大村昌弘</t>
  </si>
  <si>
    <t>土</t>
  </si>
  <si>
    <t xml:space="preserve"> *
3/11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</si>
</sst>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3">
    <font>
      <sz val="10.45"/>
      <name val="ＭＳ ゴシック"/>
      <family val="3"/>
    </font>
    <font>
      <sz val="11"/>
      <name val="ＭＳ Ｐゴシック"/>
      <family val="3"/>
    </font>
    <font>
      <sz val="12.5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4"/>
      <name val="HG創英角ｺﾞｼｯｸUB"/>
      <family val="3"/>
    </font>
    <font>
      <sz val="10.45"/>
      <name val="HG創英角ﾎﾟｯﾌﾟ体"/>
      <family val="3"/>
    </font>
    <font>
      <sz val="6"/>
      <name val="ＭＳ ゴシック"/>
      <family val="3"/>
    </font>
    <font>
      <b/>
      <sz val="10.4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 horizontal="distributed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distributed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distributed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distributed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horizontal="distributed"/>
    </xf>
    <xf numFmtId="0" fontId="0" fillId="0" borderId="28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distributed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distributed"/>
    </xf>
    <xf numFmtId="0" fontId="0" fillId="0" borderId="17" xfId="0" applyBorder="1" applyAlignment="1">
      <alignment horizontal="distributed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distributed"/>
    </xf>
    <xf numFmtId="0" fontId="0" fillId="0" borderId="39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Border="1" applyAlignment="1">
      <alignment horizontal="distributed"/>
    </xf>
    <xf numFmtId="0" fontId="0" fillId="0" borderId="41" xfId="0" applyBorder="1" applyAlignment="1">
      <alignment horizontal="distributed"/>
    </xf>
    <xf numFmtId="0" fontId="0" fillId="0" borderId="42" xfId="0" applyBorder="1" applyAlignment="1">
      <alignment horizontal="distributed"/>
    </xf>
    <xf numFmtId="0" fontId="0" fillId="0" borderId="43" xfId="0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12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66" xfId="0" applyBorder="1" applyAlignment="1">
      <alignment horizontal="center"/>
    </xf>
    <xf numFmtId="0" fontId="5" fillId="0" borderId="20" xfId="0" applyFont="1" applyBorder="1" applyAlignment="1" applyProtection="1">
      <alignment vertical="center"/>
      <protection locked="0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/>
    </xf>
    <xf numFmtId="0" fontId="0" fillId="0" borderId="50" xfId="0" applyBorder="1" applyAlignment="1">
      <alignment/>
    </xf>
    <xf numFmtId="0" fontId="0" fillId="0" borderId="69" xfId="0" applyBorder="1" applyAlignment="1">
      <alignment horizontal="distributed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/>
    </xf>
    <xf numFmtId="0" fontId="0" fillId="0" borderId="77" xfId="0" applyBorder="1" applyAlignment="1">
      <alignment horizontal="center"/>
    </xf>
    <xf numFmtId="0" fontId="0" fillId="33" borderId="36" xfId="0" applyFill="1" applyBorder="1" applyAlignment="1">
      <alignment/>
    </xf>
    <xf numFmtId="0" fontId="0" fillId="0" borderId="78" xfId="0" applyBorder="1" applyAlignment="1">
      <alignment horizontal="distributed"/>
    </xf>
    <xf numFmtId="0" fontId="0" fillId="0" borderId="79" xfId="0" applyBorder="1" applyAlignment="1">
      <alignment horizontal="distributed"/>
    </xf>
    <xf numFmtId="0" fontId="0" fillId="0" borderId="0" xfId="0" applyFill="1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 horizontal="distributed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5" fillId="0" borderId="0" xfId="0" applyFont="1" applyBorder="1" applyAlignment="1" applyProtection="1">
      <alignment horizontal="center" vertical="center"/>
      <protection locked="0"/>
    </xf>
    <xf numFmtId="49" fontId="0" fillId="0" borderId="91" xfId="0" applyNumberFormat="1" applyBorder="1" applyAlignment="1">
      <alignment horizontal="center" vertical="center"/>
    </xf>
    <xf numFmtId="49" fontId="0" fillId="0" borderId="92" xfId="0" applyNumberFormat="1" applyBorder="1" applyAlignment="1">
      <alignment horizontal="center"/>
    </xf>
    <xf numFmtId="49" fontId="0" fillId="0" borderId="92" xfId="0" applyNumberForma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49" fontId="0" fillId="0" borderId="92" xfId="0" applyNumberFormat="1" applyBorder="1" applyAlignment="1">
      <alignment horizontal="center" wrapText="1"/>
    </xf>
    <xf numFmtId="49" fontId="4" fillId="0" borderId="92" xfId="0" applyNumberFormat="1" applyFont="1" applyBorder="1" applyAlignment="1">
      <alignment horizontal="center" vertical="center"/>
    </xf>
    <xf numFmtId="0" fontId="0" fillId="0" borderId="93" xfId="0" applyBorder="1" applyAlignment="1">
      <alignment/>
    </xf>
    <xf numFmtId="0" fontId="0" fillId="0" borderId="16" xfId="0" applyBorder="1" applyAlignment="1">
      <alignment/>
    </xf>
    <xf numFmtId="49" fontId="0" fillId="0" borderId="62" xfId="0" applyNumberFormat="1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96" xfId="0" applyBorder="1" applyAlignment="1">
      <alignment horizontal="center"/>
    </xf>
    <xf numFmtId="0" fontId="5" fillId="0" borderId="9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0" fillId="0" borderId="97" xfId="0" applyBorder="1" applyAlignment="1">
      <alignment/>
    </xf>
    <xf numFmtId="0" fontId="0" fillId="0" borderId="98" xfId="0" applyBorder="1" applyAlignment="1">
      <alignment horizontal="distributed"/>
    </xf>
    <xf numFmtId="0" fontId="0" fillId="0" borderId="14" xfId="0" applyFill="1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98" xfId="0" applyBorder="1" applyAlignment="1">
      <alignment horizontal="center"/>
    </xf>
    <xf numFmtId="49" fontId="8" fillId="0" borderId="101" xfId="0" applyNumberFormat="1" applyFont="1" applyBorder="1" applyAlignment="1">
      <alignment horizontal="center" vertical="center"/>
    </xf>
    <xf numFmtId="49" fontId="8" fillId="0" borderId="67" xfId="0" applyNumberFormat="1" applyFont="1" applyBorder="1" applyAlignment="1">
      <alignment horizontal="center" vertical="center"/>
    </xf>
    <xf numFmtId="49" fontId="8" fillId="0" borderId="102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103" xfId="0" applyBorder="1" applyAlignment="1">
      <alignment horizontal="right"/>
    </xf>
    <xf numFmtId="0" fontId="0" fillId="0" borderId="58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1"/>
  <sheetViews>
    <sheetView tabSelected="1" view="pageBreakPreview" zoomScaleSheetLayoutView="100" zoomScalePageLayoutView="0" workbookViewId="0" topLeftCell="A1">
      <pane ySplit="8" topLeftCell="A18" activePane="bottomLeft" state="frozen"/>
      <selection pane="topLeft" activeCell="A1" sqref="A1"/>
      <selection pane="bottomLeft" activeCell="P25" sqref="P25"/>
    </sheetView>
  </sheetViews>
  <sheetFormatPr defaultColWidth="11.75390625" defaultRowHeight="22.5" customHeight="1"/>
  <cols>
    <col min="1" max="1" width="4.25390625" style="0" customWidth="1"/>
    <col min="2" max="2" width="14.25390625" style="0" customWidth="1"/>
    <col min="3" max="3" width="3.00390625" style="0" customWidth="1"/>
    <col min="4" max="8" width="4.75390625" style="0" customWidth="1"/>
    <col min="9" max="11" width="5.25390625" style="0" customWidth="1"/>
    <col min="12" max="13" width="5.00390625" style="0" customWidth="1"/>
    <col min="14" max="14" width="4.25390625" style="0" customWidth="1"/>
    <col min="15" max="15" width="14.25390625" style="0" customWidth="1"/>
    <col min="16" max="16" width="3.00390625" style="0" customWidth="1"/>
    <col min="17" max="22" width="4.75390625" style="0" customWidth="1"/>
    <col min="23" max="24" width="5.25390625" style="0" customWidth="1"/>
    <col min="25" max="25" width="4.75390625" style="0" customWidth="1"/>
    <col min="26" max="26" width="5.25390625" style="0" bestFit="1" customWidth="1"/>
    <col min="27" max="27" width="3.875" style="0" customWidth="1"/>
    <col min="28" max="29" width="0" style="0" hidden="1" customWidth="1"/>
  </cols>
  <sheetData>
    <row r="1" spans="2:6" ht="18" customHeight="1">
      <c r="B1" s="133" t="s">
        <v>72</v>
      </c>
      <c r="C1" s="133"/>
      <c r="D1" s="133"/>
      <c r="E1" s="133"/>
      <c r="F1" s="133"/>
    </row>
    <row r="2" spans="2:27" ht="18" customHeight="1">
      <c r="B2" s="133" t="s">
        <v>106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2"/>
    </row>
    <row r="3" spans="2:26" ht="17.25" customHeight="1">
      <c r="B3" s="134" t="s">
        <v>98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2:26" ht="9.75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8" s="24" customFormat="1" ht="23.25" customHeight="1" thickBot="1">
      <c r="A5" s="23"/>
      <c r="D5" s="135" t="s">
        <v>107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24" t="s">
        <v>88</v>
      </c>
      <c r="U5" s="75"/>
      <c r="W5" s="23"/>
      <c r="Z5" s="25"/>
      <c r="AB5" s="23"/>
    </row>
    <row r="6" spans="1:28" s="24" customFormat="1" ht="22.5" customHeight="1">
      <c r="A6" s="118"/>
      <c r="B6" s="119"/>
      <c r="C6" s="113"/>
      <c r="D6" s="104" t="s">
        <v>108</v>
      </c>
      <c r="E6" s="105" t="s">
        <v>109</v>
      </c>
      <c r="F6" s="106" t="s">
        <v>110</v>
      </c>
      <c r="G6" s="105" t="s">
        <v>111</v>
      </c>
      <c r="H6" s="106" t="s">
        <v>112</v>
      </c>
      <c r="I6" s="108" t="s">
        <v>113</v>
      </c>
      <c r="J6" s="109" t="s">
        <v>114</v>
      </c>
      <c r="K6" s="105" t="s">
        <v>115</v>
      </c>
      <c r="L6" s="106" t="s">
        <v>116</v>
      </c>
      <c r="M6" s="128" t="s">
        <v>131</v>
      </c>
      <c r="N6" s="118"/>
      <c r="O6" s="103"/>
      <c r="P6" s="117"/>
      <c r="Q6" s="104" t="s">
        <v>108</v>
      </c>
      <c r="R6" s="105" t="s">
        <v>109</v>
      </c>
      <c r="S6" s="106" t="s">
        <v>110</v>
      </c>
      <c r="T6" s="105" t="s">
        <v>111</v>
      </c>
      <c r="U6" s="106" t="s">
        <v>112</v>
      </c>
      <c r="V6" s="108" t="s">
        <v>113</v>
      </c>
      <c r="W6" s="109" t="s">
        <v>114</v>
      </c>
      <c r="X6" s="105" t="s">
        <v>115</v>
      </c>
      <c r="Y6" s="106" t="s">
        <v>116</v>
      </c>
      <c r="Z6" s="128" t="s">
        <v>131</v>
      </c>
      <c r="AB6" s="23"/>
    </row>
    <row r="7" spans="1:27" ht="18" customHeight="1">
      <c r="A7" s="110"/>
      <c r="B7" s="111"/>
      <c r="C7" s="31"/>
      <c r="D7" s="112" t="s">
        <v>104</v>
      </c>
      <c r="E7" s="107" t="s">
        <v>104</v>
      </c>
      <c r="F7" s="107" t="s">
        <v>104</v>
      </c>
      <c r="G7" s="107" t="s">
        <v>104</v>
      </c>
      <c r="H7" s="107" t="s">
        <v>104</v>
      </c>
      <c r="I7" s="107" t="s">
        <v>104</v>
      </c>
      <c r="J7" s="107" t="s">
        <v>104</v>
      </c>
      <c r="K7" s="107" t="s">
        <v>104</v>
      </c>
      <c r="L7" s="107" t="s">
        <v>104</v>
      </c>
      <c r="M7" s="126" t="s">
        <v>130</v>
      </c>
      <c r="N7" s="110"/>
      <c r="O7" s="115"/>
      <c r="P7" s="31"/>
      <c r="Q7" s="112" t="s">
        <v>104</v>
      </c>
      <c r="R7" s="107" t="s">
        <v>104</v>
      </c>
      <c r="S7" s="107" t="s">
        <v>104</v>
      </c>
      <c r="T7" s="107" t="s">
        <v>104</v>
      </c>
      <c r="U7" s="107" t="s">
        <v>104</v>
      </c>
      <c r="V7" s="107" t="s">
        <v>104</v>
      </c>
      <c r="W7" s="107" t="s">
        <v>104</v>
      </c>
      <c r="X7" s="107" t="s">
        <v>104</v>
      </c>
      <c r="Y7" s="107" t="s">
        <v>104</v>
      </c>
      <c r="Z7" s="127" t="s">
        <v>130</v>
      </c>
      <c r="AA7" s="2"/>
    </row>
    <row r="8" spans="1:27" ht="14.25" customHeight="1" thickBot="1">
      <c r="A8" s="114" t="s">
        <v>0</v>
      </c>
      <c r="B8" s="9" t="s">
        <v>1</v>
      </c>
      <c r="C8" s="8" t="s">
        <v>105</v>
      </c>
      <c r="D8" s="5" t="s">
        <v>3</v>
      </c>
      <c r="E8" s="14" t="s">
        <v>2</v>
      </c>
      <c r="F8" s="5" t="s">
        <v>3</v>
      </c>
      <c r="G8" s="3" t="s">
        <v>2</v>
      </c>
      <c r="H8" s="3" t="s">
        <v>3</v>
      </c>
      <c r="I8" s="3" t="s">
        <v>2</v>
      </c>
      <c r="J8" s="3" t="s">
        <v>3</v>
      </c>
      <c r="K8" s="3" t="s">
        <v>2</v>
      </c>
      <c r="L8" s="3" t="s">
        <v>3</v>
      </c>
      <c r="M8" s="10" t="s">
        <v>2</v>
      </c>
      <c r="N8" s="15" t="s">
        <v>0</v>
      </c>
      <c r="O8" s="116" t="s">
        <v>1</v>
      </c>
      <c r="P8" s="8" t="s">
        <v>105</v>
      </c>
      <c r="Q8" s="81" t="s">
        <v>3</v>
      </c>
      <c r="R8" s="80" t="s">
        <v>2</v>
      </c>
      <c r="S8" s="81" t="s">
        <v>3</v>
      </c>
      <c r="T8" s="82" t="s">
        <v>2</v>
      </c>
      <c r="U8" s="82" t="s">
        <v>3</v>
      </c>
      <c r="V8" s="82" t="s">
        <v>2</v>
      </c>
      <c r="W8" s="82" t="s">
        <v>3</v>
      </c>
      <c r="X8" s="83" t="s">
        <v>2</v>
      </c>
      <c r="Y8" s="82" t="s">
        <v>3</v>
      </c>
      <c r="Z8" s="84" t="s">
        <v>2</v>
      </c>
      <c r="AA8" s="2"/>
    </row>
    <row r="9" spans="1:28" ht="18.75" customHeight="1">
      <c r="A9" s="36">
        <v>1</v>
      </c>
      <c r="B9" s="4" t="s">
        <v>5</v>
      </c>
      <c r="C9" s="16" t="s">
        <v>50</v>
      </c>
      <c r="D9" s="51" t="s">
        <v>77</v>
      </c>
      <c r="E9" s="52" t="s">
        <v>76</v>
      </c>
      <c r="F9" s="52" t="s">
        <v>76</v>
      </c>
      <c r="G9" s="52" t="s">
        <v>76</v>
      </c>
      <c r="H9" s="52" t="s">
        <v>76</v>
      </c>
      <c r="I9" s="52" t="s">
        <v>76</v>
      </c>
      <c r="J9" s="52" t="s">
        <v>76</v>
      </c>
      <c r="K9" s="52" t="s">
        <v>76</v>
      </c>
      <c r="L9" s="52" t="s">
        <v>76</v>
      </c>
      <c r="M9" s="53" t="s">
        <v>76</v>
      </c>
      <c r="N9" s="77">
        <v>56</v>
      </c>
      <c r="O9" s="4" t="s">
        <v>120</v>
      </c>
      <c r="P9" s="28" t="s">
        <v>87</v>
      </c>
      <c r="Q9" s="56" t="s">
        <v>78</v>
      </c>
      <c r="R9" s="45"/>
      <c r="S9" s="45"/>
      <c r="T9" s="45"/>
      <c r="U9" s="45"/>
      <c r="V9" s="56" t="s">
        <v>78</v>
      </c>
      <c r="W9" s="45"/>
      <c r="X9" s="45"/>
      <c r="Y9" s="56" t="s">
        <v>78</v>
      </c>
      <c r="Z9" s="55"/>
      <c r="AA9" s="2"/>
      <c r="AB9" s="45" t="s">
        <v>75</v>
      </c>
    </row>
    <row r="10" spans="1:29" ht="18.75" customHeight="1">
      <c r="A10" s="20">
        <v>2</v>
      </c>
      <c r="B10" s="4" t="s">
        <v>58</v>
      </c>
      <c r="C10" s="16" t="s">
        <v>51</v>
      </c>
      <c r="D10" s="54" t="s">
        <v>80</v>
      </c>
      <c r="E10" s="45" t="s">
        <v>79</v>
      </c>
      <c r="F10" s="45" t="s">
        <v>79</v>
      </c>
      <c r="G10" s="45" t="s">
        <v>79</v>
      </c>
      <c r="H10" s="45" t="s">
        <v>79</v>
      </c>
      <c r="I10" s="45" t="s">
        <v>79</v>
      </c>
      <c r="J10" s="45" t="s">
        <v>79</v>
      </c>
      <c r="K10" s="45" t="s">
        <v>79</v>
      </c>
      <c r="L10" s="45" t="s">
        <v>79</v>
      </c>
      <c r="M10" s="55" t="s">
        <v>79</v>
      </c>
      <c r="N10" s="48">
        <v>57</v>
      </c>
      <c r="O10" s="4" t="s">
        <v>65</v>
      </c>
      <c r="P10" s="28" t="s">
        <v>54</v>
      </c>
      <c r="Q10" s="56"/>
      <c r="R10" s="45"/>
      <c r="S10" s="45"/>
      <c r="T10" s="45" t="s">
        <v>4</v>
      </c>
      <c r="U10" s="45"/>
      <c r="V10" s="45"/>
      <c r="W10" s="45"/>
      <c r="X10" s="45"/>
      <c r="Y10" s="45"/>
      <c r="Z10" s="55"/>
      <c r="AA10" s="2"/>
      <c r="AB10" s="45" t="s">
        <v>77</v>
      </c>
      <c r="AC10" s="46" t="s">
        <v>82</v>
      </c>
    </row>
    <row r="11" spans="1:29" ht="18.75" customHeight="1">
      <c r="A11" s="37">
        <v>3</v>
      </c>
      <c r="B11" s="4" t="s">
        <v>6</v>
      </c>
      <c r="C11" s="16" t="s">
        <v>51</v>
      </c>
      <c r="D11" s="54" t="s">
        <v>77</v>
      </c>
      <c r="E11" s="45" t="s">
        <v>76</v>
      </c>
      <c r="F11" s="45" t="s">
        <v>76</v>
      </c>
      <c r="G11" s="45" t="s">
        <v>76</v>
      </c>
      <c r="H11" s="45" t="s">
        <v>76</v>
      </c>
      <c r="I11" s="45" t="s">
        <v>76</v>
      </c>
      <c r="J11" s="45" t="s">
        <v>76</v>
      </c>
      <c r="K11" s="45" t="s">
        <v>76</v>
      </c>
      <c r="L11" s="45" t="s">
        <v>76</v>
      </c>
      <c r="M11" s="55" t="s">
        <v>76</v>
      </c>
      <c r="N11" s="48">
        <v>58</v>
      </c>
      <c r="O11" s="32" t="s">
        <v>69</v>
      </c>
      <c r="P11" s="28" t="s">
        <v>54</v>
      </c>
      <c r="Q11" s="56" t="s">
        <v>4</v>
      </c>
      <c r="R11" s="45"/>
      <c r="S11" s="45"/>
      <c r="T11" s="45" t="s">
        <v>4</v>
      </c>
      <c r="U11" s="45"/>
      <c r="V11" s="45"/>
      <c r="W11" s="45"/>
      <c r="X11" s="45"/>
      <c r="Y11" s="45"/>
      <c r="Z11" s="55"/>
      <c r="AA11" s="2"/>
      <c r="AB11" s="45" t="s">
        <v>78</v>
      </c>
      <c r="AC11" s="45" t="s">
        <v>83</v>
      </c>
    </row>
    <row r="12" spans="1:29" ht="18.75" customHeight="1">
      <c r="A12" s="29">
        <v>4</v>
      </c>
      <c r="B12" s="4" t="s">
        <v>57</v>
      </c>
      <c r="C12" s="16" t="s">
        <v>50</v>
      </c>
      <c r="D12" s="54" t="s">
        <v>77</v>
      </c>
      <c r="E12" s="45" t="s">
        <v>76</v>
      </c>
      <c r="F12" s="45" t="s">
        <v>76</v>
      </c>
      <c r="G12" s="45" t="s">
        <v>76</v>
      </c>
      <c r="H12" s="45" t="s">
        <v>76</v>
      </c>
      <c r="I12" s="45" t="s">
        <v>76</v>
      </c>
      <c r="J12" s="45" t="s">
        <v>76</v>
      </c>
      <c r="K12" s="45" t="s">
        <v>76</v>
      </c>
      <c r="L12" s="45" t="s">
        <v>76</v>
      </c>
      <c r="M12" s="55" t="s">
        <v>76</v>
      </c>
      <c r="N12" s="49">
        <v>59</v>
      </c>
      <c r="O12" s="90" t="s">
        <v>37</v>
      </c>
      <c r="P12" s="28" t="s">
        <v>54</v>
      </c>
      <c r="Q12" s="56"/>
      <c r="R12" s="45"/>
      <c r="S12" s="45"/>
      <c r="T12" s="45"/>
      <c r="U12" s="45"/>
      <c r="V12" s="45"/>
      <c r="W12" s="45" t="s">
        <v>4</v>
      </c>
      <c r="X12" s="45"/>
      <c r="Y12" s="45"/>
      <c r="Z12" s="55"/>
      <c r="AA12" s="2"/>
      <c r="AB12" s="45" t="s">
        <v>80</v>
      </c>
      <c r="AC12" s="45" t="s">
        <v>84</v>
      </c>
    </row>
    <row r="13" spans="1:29" ht="18.75" customHeight="1">
      <c r="A13" s="20">
        <v>5</v>
      </c>
      <c r="B13" s="4" t="s">
        <v>29</v>
      </c>
      <c r="C13" s="16" t="s">
        <v>51</v>
      </c>
      <c r="D13" s="54"/>
      <c r="E13" s="45" t="s">
        <v>4</v>
      </c>
      <c r="F13" s="45"/>
      <c r="G13" s="45"/>
      <c r="H13" s="45"/>
      <c r="I13" s="45"/>
      <c r="J13" s="45"/>
      <c r="K13" s="45" t="s">
        <v>4</v>
      </c>
      <c r="L13" s="45"/>
      <c r="M13" s="55"/>
      <c r="N13" s="48">
        <v>60</v>
      </c>
      <c r="O13" s="4" t="s">
        <v>46</v>
      </c>
      <c r="P13" s="28" t="s">
        <v>87</v>
      </c>
      <c r="Q13" s="56" t="s">
        <v>4</v>
      </c>
      <c r="R13" s="45"/>
      <c r="S13" s="45"/>
      <c r="T13" s="45"/>
      <c r="U13" s="45"/>
      <c r="V13" s="45" t="s">
        <v>4</v>
      </c>
      <c r="W13" s="45"/>
      <c r="X13" s="45"/>
      <c r="Y13" s="45"/>
      <c r="Z13" s="55" t="s">
        <v>4</v>
      </c>
      <c r="AA13" s="2"/>
      <c r="AB13" s="45" t="s">
        <v>81</v>
      </c>
      <c r="AC13" s="45" t="s">
        <v>85</v>
      </c>
    </row>
    <row r="14" spans="1:27" ht="18.75" customHeight="1">
      <c r="A14" s="37">
        <v>6</v>
      </c>
      <c r="B14" s="4" t="s">
        <v>7</v>
      </c>
      <c r="C14" s="16" t="s">
        <v>51</v>
      </c>
      <c r="D14" s="54"/>
      <c r="E14" s="45"/>
      <c r="F14" s="45"/>
      <c r="G14" s="45"/>
      <c r="H14" s="45"/>
      <c r="I14" s="45" t="s">
        <v>4</v>
      </c>
      <c r="J14" s="45"/>
      <c r="K14" s="45"/>
      <c r="L14" s="45"/>
      <c r="M14" s="55" t="s">
        <v>4</v>
      </c>
      <c r="N14" s="48">
        <v>61</v>
      </c>
      <c r="O14" s="4" t="s">
        <v>27</v>
      </c>
      <c r="P14" s="28" t="s">
        <v>54</v>
      </c>
      <c r="Q14" s="56" t="s">
        <v>4</v>
      </c>
      <c r="R14" s="45" t="s">
        <v>4</v>
      </c>
      <c r="S14" s="45" t="s">
        <v>4</v>
      </c>
      <c r="T14" s="45" t="s">
        <v>4</v>
      </c>
      <c r="U14" s="45" t="s">
        <v>4</v>
      </c>
      <c r="V14" s="45" t="s">
        <v>4</v>
      </c>
      <c r="W14" s="45" t="s">
        <v>4</v>
      </c>
      <c r="X14" s="45" t="s">
        <v>4</v>
      </c>
      <c r="Y14" s="45" t="s">
        <v>4</v>
      </c>
      <c r="Z14" s="55" t="s">
        <v>4</v>
      </c>
      <c r="AA14" s="2"/>
    </row>
    <row r="15" spans="1:27" ht="18.75" customHeight="1">
      <c r="A15" s="38">
        <v>7</v>
      </c>
      <c r="B15" s="26" t="s">
        <v>24</v>
      </c>
      <c r="C15" s="16" t="s">
        <v>52</v>
      </c>
      <c r="D15" s="54"/>
      <c r="E15" s="45"/>
      <c r="F15" s="45"/>
      <c r="G15" s="45"/>
      <c r="H15" s="45"/>
      <c r="I15" s="45"/>
      <c r="J15" s="45"/>
      <c r="K15" s="45"/>
      <c r="L15" s="45" t="s">
        <v>4</v>
      </c>
      <c r="M15" s="55"/>
      <c r="N15" s="48">
        <v>62</v>
      </c>
      <c r="O15" s="4" t="s">
        <v>121</v>
      </c>
      <c r="P15" s="28" t="s">
        <v>56</v>
      </c>
      <c r="Q15" s="56"/>
      <c r="R15" s="45"/>
      <c r="S15" s="45"/>
      <c r="T15" s="45"/>
      <c r="U15" s="45"/>
      <c r="V15" s="45"/>
      <c r="W15" s="45"/>
      <c r="X15" s="45" t="s">
        <v>4</v>
      </c>
      <c r="Y15" s="45"/>
      <c r="Z15" s="55"/>
      <c r="AA15" s="2"/>
    </row>
    <row r="16" spans="1:27" ht="18.75" customHeight="1">
      <c r="A16" s="20">
        <v>8</v>
      </c>
      <c r="B16" s="4" t="s">
        <v>30</v>
      </c>
      <c r="C16" s="16" t="s">
        <v>52</v>
      </c>
      <c r="D16" s="54" t="s">
        <v>4</v>
      </c>
      <c r="E16" s="45" t="s">
        <v>4</v>
      </c>
      <c r="F16" s="45" t="s">
        <v>4</v>
      </c>
      <c r="G16" s="45" t="s">
        <v>4</v>
      </c>
      <c r="H16" s="45" t="s">
        <v>4</v>
      </c>
      <c r="I16" s="45" t="s">
        <v>4</v>
      </c>
      <c r="J16" s="45" t="s">
        <v>4</v>
      </c>
      <c r="K16" s="45" t="s">
        <v>4</v>
      </c>
      <c r="L16" s="45" t="s">
        <v>4</v>
      </c>
      <c r="M16" s="55" t="s">
        <v>4</v>
      </c>
      <c r="N16" s="48">
        <v>63</v>
      </c>
      <c r="O16" s="4" t="s">
        <v>122</v>
      </c>
      <c r="P16" s="28" t="s">
        <v>56</v>
      </c>
      <c r="Q16" s="56"/>
      <c r="R16" s="45"/>
      <c r="S16" s="45"/>
      <c r="T16" s="45"/>
      <c r="U16" s="45"/>
      <c r="V16" s="45"/>
      <c r="W16" s="45" t="s">
        <v>4</v>
      </c>
      <c r="X16" s="45"/>
      <c r="Y16" s="45"/>
      <c r="Z16" s="55" t="s">
        <v>4</v>
      </c>
      <c r="AA16" s="2"/>
    </row>
    <row r="17" spans="1:27" ht="18.75" customHeight="1">
      <c r="A17" s="20">
        <v>9</v>
      </c>
      <c r="B17" s="13" t="s">
        <v>12</v>
      </c>
      <c r="C17" s="16" t="s">
        <v>52</v>
      </c>
      <c r="D17" s="54" t="s">
        <v>4</v>
      </c>
      <c r="E17" s="45"/>
      <c r="F17" s="45" t="s">
        <v>4</v>
      </c>
      <c r="G17" s="45"/>
      <c r="H17" s="45"/>
      <c r="I17" s="45"/>
      <c r="J17" s="45" t="s">
        <v>4</v>
      </c>
      <c r="K17" s="45"/>
      <c r="L17" s="45" t="s">
        <v>4</v>
      </c>
      <c r="M17" s="55"/>
      <c r="N17" s="48">
        <v>64</v>
      </c>
      <c r="O17" s="4" t="s">
        <v>39</v>
      </c>
      <c r="P17" s="28" t="s">
        <v>56</v>
      </c>
      <c r="Q17" s="56"/>
      <c r="R17" s="45"/>
      <c r="S17" s="45"/>
      <c r="T17" s="45"/>
      <c r="U17" s="45"/>
      <c r="V17" s="45"/>
      <c r="W17" s="45" t="s">
        <v>4</v>
      </c>
      <c r="X17" s="45"/>
      <c r="Y17" s="45"/>
      <c r="Z17" s="55"/>
      <c r="AA17" s="2"/>
    </row>
    <row r="18" spans="1:27" ht="18.75" customHeight="1">
      <c r="A18" s="37">
        <v>10</v>
      </c>
      <c r="B18" s="4" t="s">
        <v>67</v>
      </c>
      <c r="C18" s="16" t="s">
        <v>52</v>
      </c>
      <c r="D18" s="54"/>
      <c r="E18" s="45"/>
      <c r="F18" s="45"/>
      <c r="G18" s="45"/>
      <c r="H18" s="45"/>
      <c r="I18" s="45"/>
      <c r="J18" s="45"/>
      <c r="K18" s="45"/>
      <c r="L18" s="45" t="s">
        <v>4</v>
      </c>
      <c r="M18" s="55"/>
      <c r="N18" s="48">
        <v>65</v>
      </c>
      <c r="O18" s="4" t="s">
        <v>74</v>
      </c>
      <c r="P18" s="28" t="s">
        <v>56</v>
      </c>
      <c r="Q18" s="56"/>
      <c r="R18" s="45"/>
      <c r="S18" s="45"/>
      <c r="T18" s="45"/>
      <c r="U18" s="45" t="s">
        <v>4</v>
      </c>
      <c r="V18" s="45"/>
      <c r="W18" s="45" t="s">
        <v>4</v>
      </c>
      <c r="X18" s="45"/>
      <c r="Y18" s="45"/>
      <c r="Z18" s="55"/>
      <c r="AA18" s="2"/>
    </row>
    <row r="19" spans="1:27" ht="18.75" customHeight="1">
      <c r="A19" s="38">
        <v>11</v>
      </c>
      <c r="B19" s="4" t="s">
        <v>59</v>
      </c>
      <c r="C19" s="16" t="s">
        <v>52</v>
      </c>
      <c r="D19" s="54"/>
      <c r="E19" s="45" t="s">
        <v>4</v>
      </c>
      <c r="F19" s="45"/>
      <c r="G19" s="45" t="s">
        <v>4</v>
      </c>
      <c r="H19" s="45" t="s">
        <v>4</v>
      </c>
      <c r="I19" s="45"/>
      <c r="J19" s="45" t="s">
        <v>4</v>
      </c>
      <c r="K19" s="45"/>
      <c r="L19" s="45"/>
      <c r="M19" s="55"/>
      <c r="N19" s="48">
        <v>66</v>
      </c>
      <c r="O19" s="4" t="s">
        <v>16</v>
      </c>
      <c r="P19" s="28" t="s">
        <v>56</v>
      </c>
      <c r="Q19" s="56"/>
      <c r="R19" s="45"/>
      <c r="S19" s="45"/>
      <c r="T19" s="45"/>
      <c r="U19" s="45" t="s">
        <v>4</v>
      </c>
      <c r="V19" s="45"/>
      <c r="W19" s="45"/>
      <c r="X19" s="45"/>
      <c r="Y19" s="45"/>
      <c r="Z19" s="55"/>
      <c r="AA19" s="2"/>
    </row>
    <row r="20" spans="1:27" ht="18.75" customHeight="1">
      <c r="A20" s="37">
        <v>12</v>
      </c>
      <c r="B20" s="35" t="s">
        <v>60</v>
      </c>
      <c r="C20" s="17" t="s">
        <v>52</v>
      </c>
      <c r="D20" s="54"/>
      <c r="E20" s="45"/>
      <c r="F20" s="45"/>
      <c r="G20" s="45"/>
      <c r="H20" s="45"/>
      <c r="I20" s="45"/>
      <c r="J20" s="45"/>
      <c r="K20" s="45"/>
      <c r="L20" s="45"/>
      <c r="M20" s="55"/>
      <c r="N20" s="48">
        <v>67</v>
      </c>
      <c r="O20" s="4" t="s">
        <v>93</v>
      </c>
      <c r="P20" s="28" t="s">
        <v>56</v>
      </c>
      <c r="Q20" s="56"/>
      <c r="R20" s="45"/>
      <c r="S20" s="45"/>
      <c r="T20" s="45"/>
      <c r="U20" s="45"/>
      <c r="V20" s="45"/>
      <c r="W20" s="45"/>
      <c r="X20" s="45" t="s">
        <v>4</v>
      </c>
      <c r="Y20" s="45"/>
      <c r="Z20" s="55" t="s">
        <v>4</v>
      </c>
      <c r="AA20" s="2"/>
    </row>
    <row r="21" spans="1:27" ht="18.75" customHeight="1">
      <c r="A21" s="29">
        <v>13</v>
      </c>
      <c r="B21" s="7" t="s">
        <v>33</v>
      </c>
      <c r="C21" s="19" t="s">
        <v>52</v>
      </c>
      <c r="D21" s="54"/>
      <c r="E21" s="45"/>
      <c r="F21" s="45" t="s">
        <v>4</v>
      </c>
      <c r="G21" s="45"/>
      <c r="H21" s="45" t="s">
        <v>4</v>
      </c>
      <c r="I21" s="45"/>
      <c r="J21" s="45"/>
      <c r="K21" s="45" t="s">
        <v>4</v>
      </c>
      <c r="L21" s="45"/>
      <c r="M21" s="55"/>
      <c r="N21" s="50">
        <v>68</v>
      </c>
      <c r="O21" s="4" t="s">
        <v>28</v>
      </c>
      <c r="P21" s="28" t="s">
        <v>56</v>
      </c>
      <c r="Q21" s="56"/>
      <c r="R21" s="45"/>
      <c r="S21" s="45"/>
      <c r="T21" s="45"/>
      <c r="U21" s="45"/>
      <c r="V21" s="45"/>
      <c r="W21" s="45" t="s">
        <v>4</v>
      </c>
      <c r="X21" s="45"/>
      <c r="Y21" s="45"/>
      <c r="Z21" s="55" t="s">
        <v>4</v>
      </c>
      <c r="AA21" s="2"/>
    </row>
    <row r="22" spans="1:27" ht="18.75" customHeight="1">
      <c r="A22" s="20">
        <v>14</v>
      </c>
      <c r="B22" s="4" t="s">
        <v>8</v>
      </c>
      <c r="C22" s="16" t="s">
        <v>52</v>
      </c>
      <c r="D22" s="54" t="s">
        <v>4</v>
      </c>
      <c r="E22" s="45"/>
      <c r="F22" s="45" t="s">
        <v>4</v>
      </c>
      <c r="G22" s="45"/>
      <c r="H22" s="45" t="s">
        <v>4</v>
      </c>
      <c r="I22" s="45"/>
      <c r="J22" s="45" t="s">
        <v>4</v>
      </c>
      <c r="K22" s="45"/>
      <c r="L22" s="45" t="s">
        <v>4</v>
      </c>
      <c r="M22" s="55"/>
      <c r="N22" s="48">
        <v>69</v>
      </c>
      <c r="O22" s="4" t="s">
        <v>49</v>
      </c>
      <c r="P22" s="28" t="s">
        <v>56</v>
      </c>
      <c r="Q22" s="56"/>
      <c r="R22" s="45"/>
      <c r="S22" s="45"/>
      <c r="T22" s="45"/>
      <c r="U22" s="45"/>
      <c r="V22" s="45"/>
      <c r="W22" s="45" t="s">
        <v>4</v>
      </c>
      <c r="X22" s="45"/>
      <c r="Y22" s="45"/>
      <c r="Z22" s="55"/>
      <c r="AA22" s="2"/>
    </row>
    <row r="23" spans="1:27" ht="18.75" customHeight="1">
      <c r="A23" s="37">
        <v>15</v>
      </c>
      <c r="B23" s="4" t="s">
        <v>32</v>
      </c>
      <c r="C23" s="16" t="s">
        <v>52</v>
      </c>
      <c r="D23" s="54" t="s">
        <v>4</v>
      </c>
      <c r="E23" s="45" t="s">
        <v>4</v>
      </c>
      <c r="F23" s="45" t="s">
        <v>4</v>
      </c>
      <c r="G23" s="45" t="s">
        <v>4</v>
      </c>
      <c r="H23" s="45" t="s">
        <v>4</v>
      </c>
      <c r="I23" s="45" t="s">
        <v>4</v>
      </c>
      <c r="J23" s="45" t="s">
        <v>4</v>
      </c>
      <c r="K23" s="45" t="s">
        <v>4</v>
      </c>
      <c r="L23" s="45" t="s">
        <v>4</v>
      </c>
      <c r="M23" s="55" t="s">
        <v>4</v>
      </c>
      <c r="N23" s="48">
        <v>70</v>
      </c>
      <c r="O23" s="4" t="s">
        <v>66</v>
      </c>
      <c r="P23" s="28" t="s">
        <v>56</v>
      </c>
      <c r="Q23" s="56"/>
      <c r="R23" s="45"/>
      <c r="S23" s="45"/>
      <c r="T23" s="45" t="s">
        <v>4</v>
      </c>
      <c r="U23" s="45"/>
      <c r="V23" s="45"/>
      <c r="W23" s="45"/>
      <c r="X23" s="45" t="s">
        <v>4</v>
      </c>
      <c r="Y23" s="45"/>
      <c r="Z23" s="55"/>
      <c r="AA23" s="2"/>
    </row>
    <row r="24" spans="1:27" ht="18.75" customHeight="1">
      <c r="A24" s="38">
        <v>16</v>
      </c>
      <c r="B24" s="4" t="s">
        <v>117</v>
      </c>
      <c r="C24" s="16" t="s">
        <v>52</v>
      </c>
      <c r="D24" s="54" t="s">
        <v>4</v>
      </c>
      <c r="E24" s="45"/>
      <c r="F24" s="45" t="s">
        <v>4</v>
      </c>
      <c r="G24" s="45"/>
      <c r="H24" s="45" t="s">
        <v>4</v>
      </c>
      <c r="I24" s="45"/>
      <c r="J24" s="45" t="s">
        <v>4</v>
      </c>
      <c r="K24" s="45"/>
      <c r="L24" s="45" t="s">
        <v>4</v>
      </c>
      <c r="M24" s="55"/>
      <c r="N24" s="50">
        <v>71</v>
      </c>
      <c r="O24" s="4" t="s">
        <v>124</v>
      </c>
      <c r="P24" s="28" t="s">
        <v>54</v>
      </c>
      <c r="Q24" s="56"/>
      <c r="R24" s="45"/>
      <c r="S24" s="45"/>
      <c r="T24" s="45" t="s">
        <v>4</v>
      </c>
      <c r="U24" s="45"/>
      <c r="V24" s="45" t="s">
        <v>4</v>
      </c>
      <c r="W24" s="45"/>
      <c r="X24" s="45" t="s">
        <v>4</v>
      </c>
      <c r="Y24" s="45"/>
      <c r="Z24" s="55"/>
      <c r="AA24" s="2"/>
    </row>
    <row r="25" spans="1:27" ht="18.75" customHeight="1">
      <c r="A25" s="20">
        <v>17</v>
      </c>
      <c r="B25" s="90" t="s">
        <v>9</v>
      </c>
      <c r="C25" s="16" t="s">
        <v>53</v>
      </c>
      <c r="D25" s="54"/>
      <c r="E25" s="45"/>
      <c r="F25" s="45"/>
      <c r="G25" s="45" t="s">
        <v>4</v>
      </c>
      <c r="H25" s="45" t="s">
        <v>81</v>
      </c>
      <c r="I25" s="45"/>
      <c r="J25" s="45"/>
      <c r="K25" s="45"/>
      <c r="L25" s="45"/>
      <c r="M25" s="55" t="s">
        <v>4</v>
      </c>
      <c r="N25" s="48">
        <v>72</v>
      </c>
      <c r="O25" s="4" t="s">
        <v>123</v>
      </c>
      <c r="P25" s="28" t="s">
        <v>56</v>
      </c>
      <c r="Q25" s="56"/>
      <c r="R25" s="45" t="s">
        <v>4</v>
      </c>
      <c r="S25" s="45"/>
      <c r="T25" s="45"/>
      <c r="U25" s="45"/>
      <c r="V25" s="45" t="s">
        <v>4</v>
      </c>
      <c r="W25" s="45"/>
      <c r="X25" s="45" t="s">
        <v>4</v>
      </c>
      <c r="Y25" s="45"/>
      <c r="Z25" s="55"/>
      <c r="AA25" s="2"/>
    </row>
    <row r="26" spans="1:27" ht="18.75" customHeight="1">
      <c r="A26" s="20">
        <v>18</v>
      </c>
      <c r="B26" s="4" t="s">
        <v>31</v>
      </c>
      <c r="C26" s="16" t="s">
        <v>53</v>
      </c>
      <c r="D26" s="54"/>
      <c r="E26" s="45"/>
      <c r="F26" s="45"/>
      <c r="G26" s="45"/>
      <c r="H26" s="45"/>
      <c r="I26" s="45" t="s">
        <v>4</v>
      </c>
      <c r="J26" s="45"/>
      <c r="K26" s="45"/>
      <c r="L26" s="45"/>
      <c r="M26" s="55"/>
      <c r="N26" s="48">
        <v>73</v>
      </c>
      <c r="O26" s="4" t="s">
        <v>73</v>
      </c>
      <c r="P26" s="28" t="s">
        <v>56</v>
      </c>
      <c r="Q26" s="56" t="s">
        <v>4</v>
      </c>
      <c r="R26" s="45"/>
      <c r="S26" s="45" t="s">
        <v>4</v>
      </c>
      <c r="T26" s="45"/>
      <c r="U26" s="45" t="s">
        <v>4</v>
      </c>
      <c r="V26" s="45"/>
      <c r="W26" s="45" t="s">
        <v>4</v>
      </c>
      <c r="X26" s="45"/>
      <c r="Y26" s="45" t="s">
        <v>4</v>
      </c>
      <c r="Z26" s="55"/>
      <c r="AA26" s="2"/>
    </row>
    <row r="27" spans="1:27" ht="18.75" customHeight="1">
      <c r="A27" s="37">
        <v>19</v>
      </c>
      <c r="B27" s="4" t="s">
        <v>19</v>
      </c>
      <c r="C27" s="16" t="s">
        <v>53</v>
      </c>
      <c r="D27" s="54" t="s">
        <v>4</v>
      </c>
      <c r="E27" s="45" t="s">
        <v>4</v>
      </c>
      <c r="F27" s="45" t="s">
        <v>4</v>
      </c>
      <c r="G27" s="45" t="s">
        <v>4</v>
      </c>
      <c r="H27" s="45" t="s">
        <v>4</v>
      </c>
      <c r="I27" s="45" t="s">
        <v>4</v>
      </c>
      <c r="J27" s="45" t="s">
        <v>4</v>
      </c>
      <c r="K27" s="45" t="s">
        <v>4</v>
      </c>
      <c r="L27" s="45" t="s">
        <v>4</v>
      </c>
      <c r="M27" s="55" t="s">
        <v>4</v>
      </c>
      <c r="N27" s="50">
        <v>74</v>
      </c>
      <c r="O27" s="4" t="s">
        <v>94</v>
      </c>
      <c r="P27" s="28" t="s">
        <v>56</v>
      </c>
      <c r="Q27" s="56"/>
      <c r="R27" s="45" t="s">
        <v>4</v>
      </c>
      <c r="S27" s="45"/>
      <c r="T27" s="45" t="s">
        <v>4</v>
      </c>
      <c r="U27" s="45"/>
      <c r="V27" s="45"/>
      <c r="W27" s="45"/>
      <c r="X27" s="45"/>
      <c r="Y27" s="45"/>
      <c r="Z27" s="55" t="s">
        <v>4</v>
      </c>
      <c r="AA27" s="2"/>
    </row>
    <row r="28" spans="1:27" ht="18.75" customHeight="1">
      <c r="A28" s="38">
        <v>20</v>
      </c>
      <c r="B28" s="13" t="s">
        <v>20</v>
      </c>
      <c r="C28" s="16" t="s">
        <v>53</v>
      </c>
      <c r="D28" s="54"/>
      <c r="E28" s="45" t="s">
        <v>4</v>
      </c>
      <c r="F28" s="45"/>
      <c r="G28" s="45"/>
      <c r="H28" s="45"/>
      <c r="I28" s="45" t="s">
        <v>4</v>
      </c>
      <c r="J28" s="45"/>
      <c r="K28" s="45"/>
      <c r="L28" s="45"/>
      <c r="M28" s="55" t="s">
        <v>4</v>
      </c>
      <c r="N28" s="48">
        <v>75</v>
      </c>
      <c r="O28" s="4" t="s">
        <v>89</v>
      </c>
      <c r="P28" s="28" t="s">
        <v>56</v>
      </c>
      <c r="Q28" s="56"/>
      <c r="R28" s="45" t="s">
        <v>81</v>
      </c>
      <c r="S28" s="45"/>
      <c r="T28" s="45" t="s">
        <v>4</v>
      </c>
      <c r="U28" s="45"/>
      <c r="V28" s="45"/>
      <c r="W28" s="45"/>
      <c r="X28" s="45"/>
      <c r="Y28" s="45"/>
      <c r="Z28" s="55"/>
      <c r="AA28" s="2"/>
    </row>
    <row r="29" spans="1:27" ht="18.75" customHeight="1">
      <c r="A29" s="20">
        <v>21</v>
      </c>
      <c r="B29" s="13" t="s">
        <v>22</v>
      </c>
      <c r="C29" s="16" t="s">
        <v>53</v>
      </c>
      <c r="D29" s="54" t="s">
        <v>4</v>
      </c>
      <c r="E29" s="45"/>
      <c r="F29" s="45" t="s">
        <v>4</v>
      </c>
      <c r="G29" s="45"/>
      <c r="H29" s="45"/>
      <c r="I29" s="45"/>
      <c r="J29" s="45"/>
      <c r="K29" s="45"/>
      <c r="L29" s="45" t="s">
        <v>4</v>
      </c>
      <c r="M29" s="55"/>
      <c r="N29" s="48">
        <v>76</v>
      </c>
      <c r="O29" s="4" t="s">
        <v>125</v>
      </c>
      <c r="P29" s="28" t="s">
        <v>56</v>
      </c>
      <c r="Q29" s="56"/>
      <c r="R29" s="45"/>
      <c r="S29" s="45"/>
      <c r="T29" s="45"/>
      <c r="U29" s="45"/>
      <c r="V29" s="45"/>
      <c r="W29" s="45"/>
      <c r="X29" s="45"/>
      <c r="Y29" s="45"/>
      <c r="Z29" s="55" t="s">
        <v>4</v>
      </c>
      <c r="AA29" s="2"/>
    </row>
    <row r="30" spans="1:27" ht="18.75" customHeight="1">
      <c r="A30" s="20">
        <v>22</v>
      </c>
      <c r="B30" s="35" t="s">
        <v>14</v>
      </c>
      <c r="C30" s="16" t="s">
        <v>53</v>
      </c>
      <c r="D30" s="54" t="s">
        <v>4</v>
      </c>
      <c r="E30" s="45"/>
      <c r="F30" s="45"/>
      <c r="G30" s="45"/>
      <c r="H30" s="45" t="s">
        <v>4</v>
      </c>
      <c r="I30" s="45"/>
      <c r="J30" s="45"/>
      <c r="K30" s="45"/>
      <c r="L30" s="45" t="s">
        <v>4</v>
      </c>
      <c r="M30" s="55"/>
      <c r="N30" s="50">
        <v>77</v>
      </c>
      <c r="O30" s="4" t="s">
        <v>126</v>
      </c>
      <c r="P30" s="28" t="s">
        <v>71</v>
      </c>
      <c r="Q30" s="56"/>
      <c r="R30" s="45"/>
      <c r="S30" s="45"/>
      <c r="T30" s="45"/>
      <c r="U30" s="45" t="s">
        <v>4</v>
      </c>
      <c r="V30" s="45"/>
      <c r="W30" s="45"/>
      <c r="X30" s="45"/>
      <c r="Y30" s="45"/>
      <c r="Z30" s="55"/>
      <c r="AA30" s="2"/>
    </row>
    <row r="31" spans="1:27" ht="18.75" customHeight="1">
      <c r="A31" s="88">
        <v>23</v>
      </c>
      <c r="B31" s="35" t="s">
        <v>42</v>
      </c>
      <c r="C31" s="18" t="s">
        <v>53</v>
      </c>
      <c r="D31" s="54"/>
      <c r="E31" s="45" t="s">
        <v>4</v>
      </c>
      <c r="F31" s="45"/>
      <c r="G31" s="45"/>
      <c r="H31" s="45"/>
      <c r="I31" s="45" t="s">
        <v>4</v>
      </c>
      <c r="J31" s="45"/>
      <c r="K31" s="45"/>
      <c r="L31" s="45" t="s">
        <v>4</v>
      </c>
      <c r="M31" s="55"/>
      <c r="N31" s="48">
        <v>78</v>
      </c>
      <c r="O31" s="4" t="s">
        <v>127</v>
      </c>
      <c r="P31" s="28" t="s">
        <v>71</v>
      </c>
      <c r="Q31" s="56"/>
      <c r="R31" s="45"/>
      <c r="S31" s="45"/>
      <c r="T31" s="45"/>
      <c r="U31" s="45"/>
      <c r="V31" s="45" t="s">
        <v>4</v>
      </c>
      <c r="W31" s="45"/>
      <c r="X31" s="45"/>
      <c r="Y31" s="45"/>
      <c r="Z31" s="55"/>
      <c r="AA31" s="2"/>
    </row>
    <row r="32" spans="1:27" ht="18.75" customHeight="1">
      <c r="A32" s="38">
        <v>24</v>
      </c>
      <c r="B32" s="13" t="s">
        <v>41</v>
      </c>
      <c r="C32" s="16" t="s">
        <v>53</v>
      </c>
      <c r="D32" s="54"/>
      <c r="E32" s="45"/>
      <c r="F32" s="45" t="s">
        <v>4</v>
      </c>
      <c r="G32" s="45"/>
      <c r="H32" s="45"/>
      <c r="I32" s="45" t="s">
        <v>4</v>
      </c>
      <c r="J32" s="45"/>
      <c r="K32" s="45"/>
      <c r="L32" s="45"/>
      <c r="M32" s="55"/>
      <c r="N32" s="48">
        <v>79</v>
      </c>
      <c r="O32" s="4" t="s">
        <v>95</v>
      </c>
      <c r="P32" s="28" t="s">
        <v>71</v>
      </c>
      <c r="Q32" s="56"/>
      <c r="R32" s="45"/>
      <c r="S32" s="45"/>
      <c r="T32" s="45"/>
      <c r="U32" s="45"/>
      <c r="V32" s="45"/>
      <c r="W32" s="45"/>
      <c r="X32" s="45"/>
      <c r="Y32" s="45"/>
      <c r="Z32" s="55" t="s">
        <v>4</v>
      </c>
      <c r="AA32" s="2"/>
    </row>
    <row r="33" spans="1:27" ht="18.75" customHeight="1">
      <c r="A33" s="20">
        <v>25</v>
      </c>
      <c r="B33" s="35" t="s">
        <v>21</v>
      </c>
      <c r="C33" s="16" t="s">
        <v>53</v>
      </c>
      <c r="D33" s="54"/>
      <c r="E33" s="45" t="s">
        <v>4</v>
      </c>
      <c r="F33" s="45"/>
      <c r="G33" s="45"/>
      <c r="H33" s="45"/>
      <c r="I33" s="45"/>
      <c r="J33" s="45"/>
      <c r="K33" s="45"/>
      <c r="L33" s="45" t="s">
        <v>4</v>
      </c>
      <c r="M33" s="55"/>
      <c r="N33" s="50">
        <v>80</v>
      </c>
      <c r="O33" s="4" t="s">
        <v>70</v>
      </c>
      <c r="P33" s="28" t="s">
        <v>71</v>
      </c>
      <c r="Q33" s="54" t="s">
        <v>80</v>
      </c>
      <c r="R33" s="45"/>
      <c r="S33" s="45" t="s">
        <v>79</v>
      </c>
      <c r="T33" s="45"/>
      <c r="U33" s="45" t="s">
        <v>79</v>
      </c>
      <c r="V33" s="45"/>
      <c r="W33" s="45" t="s">
        <v>79</v>
      </c>
      <c r="X33" s="45"/>
      <c r="Y33" s="45" t="s">
        <v>79</v>
      </c>
      <c r="Z33" s="55"/>
      <c r="AA33" s="2"/>
    </row>
    <row r="34" spans="1:27" ht="18.75" customHeight="1">
      <c r="A34" s="20">
        <v>26</v>
      </c>
      <c r="B34" s="35" t="s">
        <v>48</v>
      </c>
      <c r="C34" s="17" t="s">
        <v>53</v>
      </c>
      <c r="D34" s="54" t="s">
        <v>4</v>
      </c>
      <c r="E34" s="45"/>
      <c r="F34" s="45"/>
      <c r="G34" s="45"/>
      <c r="H34" s="45"/>
      <c r="I34" s="45"/>
      <c r="J34" s="45"/>
      <c r="K34" s="45"/>
      <c r="L34" s="45"/>
      <c r="M34" s="55"/>
      <c r="N34" s="48">
        <v>81</v>
      </c>
      <c r="O34" s="4" t="s">
        <v>96</v>
      </c>
      <c r="P34" s="28"/>
      <c r="Q34" s="56"/>
      <c r="R34" s="45"/>
      <c r="S34" s="45"/>
      <c r="T34" s="45"/>
      <c r="U34" s="45"/>
      <c r="V34" s="45"/>
      <c r="W34" s="45"/>
      <c r="X34" s="45" t="s">
        <v>81</v>
      </c>
      <c r="Y34" s="45"/>
      <c r="Z34" s="55"/>
      <c r="AA34" s="2"/>
    </row>
    <row r="35" spans="1:27" ht="18.75" customHeight="1">
      <c r="A35" s="37">
        <v>27</v>
      </c>
      <c r="B35" s="4" t="s">
        <v>15</v>
      </c>
      <c r="C35" s="16" t="s">
        <v>53</v>
      </c>
      <c r="D35" s="54"/>
      <c r="E35" s="45" t="s">
        <v>4</v>
      </c>
      <c r="F35" s="45"/>
      <c r="G35" s="45"/>
      <c r="H35" s="45"/>
      <c r="I35" s="45"/>
      <c r="J35" s="45"/>
      <c r="K35" s="45"/>
      <c r="L35" s="45" t="s">
        <v>4</v>
      </c>
      <c r="M35" s="55"/>
      <c r="N35" s="48">
        <v>82</v>
      </c>
      <c r="O35" s="4" t="s">
        <v>97</v>
      </c>
      <c r="P35" s="28"/>
      <c r="Q35" s="56"/>
      <c r="R35" s="45"/>
      <c r="S35" s="45"/>
      <c r="T35" s="45"/>
      <c r="U35" s="45"/>
      <c r="V35" s="45"/>
      <c r="W35" s="45"/>
      <c r="X35" s="45"/>
      <c r="Y35" s="45" t="s">
        <v>81</v>
      </c>
      <c r="Z35" s="55"/>
      <c r="AA35" s="2"/>
    </row>
    <row r="36" spans="1:27" ht="18.75" customHeight="1">
      <c r="A36" s="38">
        <v>28</v>
      </c>
      <c r="B36" s="4" t="s">
        <v>40</v>
      </c>
      <c r="C36" s="16" t="s">
        <v>53</v>
      </c>
      <c r="D36" s="54" t="s">
        <v>4</v>
      </c>
      <c r="E36" s="45"/>
      <c r="F36" s="45" t="s">
        <v>4</v>
      </c>
      <c r="G36" s="45"/>
      <c r="H36" s="45"/>
      <c r="I36" s="45"/>
      <c r="J36" s="45"/>
      <c r="K36" s="45"/>
      <c r="L36" s="45" t="s">
        <v>4</v>
      </c>
      <c r="M36" s="55"/>
      <c r="N36" s="50">
        <v>83</v>
      </c>
      <c r="O36" s="4" t="s">
        <v>99</v>
      </c>
      <c r="P36" s="28"/>
      <c r="Q36" s="56" t="s">
        <v>81</v>
      </c>
      <c r="R36" s="45"/>
      <c r="S36" s="45"/>
      <c r="T36" s="45"/>
      <c r="U36" s="45"/>
      <c r="V36" s="45"/>
      <c r="W36" s="45"/>
      <c r="X36" s="45"/>
      <c r="Y36" s="45"/>
      <c r="Z36" s="55"/>
      <c r="AA36" s="2"/>
    </row>
    <row r="37" spans="1:27" ht="18.75" customHeight="1">
      <c r="A37" s="20">
        <v>29</v>
      </c>
      <c r="B37" s="4" t="s">
        <v>36</v>
      </c>
      <c r="C37" s="16" t="s">
        <v>53</v>
      </c>
      <c r="D37" s="54"/>
      <c r="E37" s="45"/>
      <c r="F37" s="45" t="s">
        <v>4</v>
      </c>
      <c r="G37" s="45"/>
      <c r="H37" s="45"/>
      <c r="I37" s="45"/>
      <c r="J37" s="45"/>
      <c r="K37" s="45"/>
      <c r="L37" s="45"/>
      <c r="M37" s="55" t="s">
        <v>4</v>
      </c>
      <c r="N37" s="48">
        <v>84</v>
      </c>
      <c r="O37" s="4" t="s">
        <v>128</v>
      </c>
      <c r="P37" s="28"/>
      <c r="Q37" s="56"/>
      <c r="R37" s="45"/>
      <c r="S37" s="45" t="s">
        <v>81</v>
      </c>
      <c r="T37" s="45"/>
      <c r="U37" s="45"/>
      <c r="V37" s="45"/>
      <c r="W37" s="45"/>
      <c r="X37" s="45"/>
      <c r="Y37" s="45"/>
      <c r="Z37" s="55"/>
      <c r="AA37" s="2"/>
    </row>
    <row r="38" spans="1:27" ht="18.75" customHeight="1">
      <c r="A38" s="20">
        <v>30</v>
      </c>
      <c r="B38" s="4" t="s">
        <v>34</v>
      </c>
      <c r="C38" s="16" t="s">
        <v>53</v>
      </c>
      <c r="D38" s="54" t="s">
        <v>4</v>
      </c>
      <c r="E38" s="45" t="s">
        <v>4</v>
      </c>
      <c r="F38" s="45" t="s">
        <v>4</v>
      </c>
      <c r="G38" s="45" t="s">
        <v>4</v>
      </c>
      <c r="H38" s="45" t="s">
        <v>4</v>
      </c>
      <c r="I38" s="45" t="s">
        <v>4</v>
      </c>
      <c r="J38" s="45" t="s">
        <v>4</v>
      </c>
      <c r="K38" s="45" t="s">
        <v>4</v>
      </c>
      <c r="L38" s="45" t="s">
        <v>4</v>
      </c>
      <c r="M38" s="55" t="s">
        <v>4</v>
      </c>
      <c r="N38" s="48">
        <v>85</v>
      </c>
      <c r="O38" s="32" t="s">
        <v>100</v>
      </c>
      <c r="P38" s="6"/>
      <c r="Q38" s="56"/>
      <c r="R38" s="45"/>
      <c r="S38" s="45"/>
      <c r="T38" s="45" t="s">
        <v>81</v>
      </c>
      <c r="U38" s="45"/>
      <c r="V38" s="45"/>
      <c r="W38" s="45"/>
      <c r="X38" s="45"/>
      <c r="Y38" s="45"/>
      <c r="Z38" s="55"/>
      <c r="AA38" s="2"/>
    </row>
    <row r="39" spans="1:27" ht="18.75" customHeight="1">
      <c r="A39" s="37">
        <v>31</v>
      </c>
      <c r="B39" s="13" t="s">
        <v>38</v>
      </c>
      <c r="C39" s="17" t="s">
        <v>53</v>
      </c>
      <c r="D39" s="54"/>
      <c r="E39" s="45" t="s">
        <v>4</v>
      </c>
      <c r="F39" s="45"/>
      <c r="G39" s="45"/>
      <c r="H39" s="45"/>
      <c r="I39" s="45"/>
      <c r="J39" s="45" t="s">
        <v>4</v>
      </c>
      <c r="K39" s="45"/>
      <c r="L39" s="45"/>
      <c r="M39" s="55"/>
      <c r="N39" s="50">
        <v>86</v>
      </c>
      <c r="O39" s="42" t="s">
        <v>101</v>
      </c>
      <c r="P39" s="27"/>
      <c r="Q39" s="56"/>
      <c r="R39" s="45"/>
      <c r="S39" s="45"/>
      <c r="T39" s="45"/>
      <c r="U39" s="45"/>
      <c r="V39" s="45" t="s">
        <v>81</v>
      </c>
      <c r="W39" s="45"/>
      <c r="X39" s="45"/>
      <c r="Y39" s="45"/>
      <c r="Z39" s="55"/>
      <c r="AA39" s="2"/>
    </row>
    <row r="40" spans="1:27" ht="18.75" customHeight="1">
      <c r="A40" s="38">
        <v>32</v>
      </c>
      <c r="B40" s="34" t="s">
        <v>13</v>
      </c>
      <c r="C40" s="47" t="s">
        <v>53</v>
      </c>
      <c r="D40" s="54" t="s">
        <v>4</v>
      </c>
      <c r="E40" s="45"/>
      <c r="F40" s="45"/>
      <c r="G40" s="45"/>
      <c r="H40" s="45" t="s">
        <v>4</v>
      </c>
      <c r="I40" s="45"/>
      <c r="J40" s="45"/>
      <c r="K40" s="45"/>
      <c r="L40" s="45" t="s">
        <v>4</v>
      </c>
      <c r="M40" s="55"/>
      <c r="N40" s="48">
        <v>87</v>
      </c>
      <c r="O40" s="42" t="s">
        <v>129</v>
      </c>
      <c r="P40" s="33"/>
      <c r="Q40" s="56"/>
      <c r="R40" s="45"/>
      <c r="S40" s="45"/>
      <c r="T40" s="45"/>
      <c r="U40" s="45"/>
      <c r="V40" s="45"/>
      <c r="W40" s="45" t="s">
        <v>81</v>
      </c>
      <c r="X40" s="45"/>
      <c r="Y40" s="45"/>
      <c r="Z40" s="55"/>
      <c r="AA40" s="2"/>
    </row>
    <row r="41" spans="1:27" ht="18.75" customHeight="1">
      <c r="A41" s="20">
        <v>33</v>
      </c>
      <c r="B41" s="43" t="s">
        <v>62</v>
      </c>
      <c r="C41" s="18" t="s">
        <v>53</v>
      </c>
      <c r="D41" s="54" t="s">
        <v>4</v>
      </c>
      <c r="E41" s="45" t="s">
        <v>4</v>
      </c>
      <c r="F41" s="45" t="s">
        <v>4</v>
      </c>
      <c r="G41" s="45" t="s">
        <v>4</v>
      </c>
      <c r="H41" s="45" t="s">
        <v>4</v>
      </c>
      <c r="I41" s="45" t="s">
        <v>4</v>
      </c>
      <c r="J41" s="45" t="s">
        <v>4</v>
      </c>
      <c r="K41" s="45" t="s">
        <v>4</v>
      </c>
      <c r="L41" s="45" t="s">
        <v>4</v>
      </c>
      <c r="M41" s="55" t="s">
        <v>4</v>
      </c>
      <c r="N41" s="48">
        <v>88</v>
      </c>
      <c r="O41" s="7" t="s">
        <v>102</v>
      </c>
      <c r="P41" s="41"/>
      <c r="Q41" s="56"/>
      <c r="R41" s="45"/>
      <c r="S41" s="45"/>
      <c r="T41" s="45"/>
      <c r="U41" s="45"/>
      <c r="V41" s="45"/>
      <c r="W41" s="45"/>
      <c r="X41" s="45"/>
      <c r="Y41" s="45"/>
      <c r="Z41" s="55"/>
      <c r="AA41" s="2"/>
    </row>
    <row r="42" spans="1:27" ht="18.75" customHeight="1">
      <c r="A42" s="20">
        <v>34</v>
      </c>
      <c r="B42" s="42" t="s">
        <v>63</v>
      </c>
      <c r="C42" s="18" t="s">
        <v>53</v>
      </c>
      <c r="D42" s="54"/>
      <c r="E42" s="45" t="s">
        <v>4</v>
      </c>
      <c r="F42" s="45"/>
      <c r="G42" s="45" t="s">
        <v>4</v>
      </c>
      <c r="H42" s="45"/>
      <c r="I42" s="45" t="s">
        <v>4</v>
      </c>
      <c r="J42" s="45"/>
      <c r="K42" s="45" t="s">
        <v>4</v>
      </c>
      <c r="L42" s="45"/>
      <c r="M42" s="55" t="s">
        <v>4</v>
      </c>
      <c r="N42" s="50">
        <v>89</v>
      </c>
      <c r="O42" s="4" t="s">
        <v>103</v>
      </c>
      <c r="P42" s="6"/>
      <c r="Q42" s="56"/>
      <c r="R42" s="45"/>
      <c r="S42" s="45"/>
      <c r="T42" s="45"/>
      <c r="U42" s="45"/>
      <c r="V42" s="45"/>
      <c r="W42" s="45"/>
      <c r="X42" s="45"/>
      <c r="Y42" s="45"/>
      <c r="Z42" s="55" t="s">
        <v>81</v>
      </c>
      <c r="AA42" s="2"/>
    </row>
    <row r="43" spans="1:27" ht="18.75" customHeight="1">
      <c r="A43" s="37">
        <v>35</v>
      </c>
      <c r="B43" s="39" t="s">
        <v>61</v>
      </c>
      <c r="C43" s="47" t="s">
        <v>53</v>
      </c>
      <c r="D43" s="54"/>
      <c r="E43" s="45" t="s">
        <v>4</v>
      </c>
      <c r="F43" s="45"/>
      <c r="G43" s="45"/>
      <c r="H43" s="45" t="s">
        <v>4</v>
      </c>
      <c r="I43" s="45"/>
      <c r="J43" s="45"/>
      <c r="K43" s="45"/>
      <c r="L43" s="45"/>
      <c r="M43" s="55"/>
      <c r="N43" s="48">
        <v>90</v>
      </c>
      <c r="O43" s="4"/>
      <c r="P43" s="28"/>
      <c r="Q43" s="56"/>
      <c r="R43" s="45"/>
      <c r="S43" s="45"/>
      <c r="T43" s="45"/>
      <c r="U43" s="45"/>
      <c r="V43" s="45"/>
      <c r="W43" s="45"/>
      <c r="X43" s="45"/>
      <c r="Y43" s="45"/>
      <c r="Z43" s="55"/>
      <c r="AA43" s="2"/>
    </row>
    <row r="44" spans="1:27" ht="18.75" customHeight="1">
      <c r="A44" s="38">
        <v>36</v>
      </c>
      <c r="B44" s="1" t="s">
        <v>25</v>
      </c>
      <c r="C44" s="16" t="s">
        <v>53</v>
      </c>
      <c r="D44" s="54"/>
      <c r="E44" s="45"/>
      <c r="F44" s="45"/>
      <c r="G44" s="45" t="s">
        <v>4</v>
      </c>
      <c r="H44" s="45"/>
      <c r="I44" s="45"/>
      <c r="J44" s="45"/>
      <c r="K44" s="45"/>
      <c r="L44" s="45"/>
      <c r="M44" s="55" t="s">
        <v>4</v>
      </c>
      <c r="N44" s="48">
        <v>91</v>
      </c>
      <c r="O44" s="4"/>
      <c r="P44" s="28"/>
      <c r="Q44" s="56"/>
      <c r="R44" s="45"/>
      <c r="S44" s="45"/>
      <c r="T44" s="45"/>
      <c r="U44" s="45"/>
      <c r="V44" s="45"/>
      <c r="W44" s="45"/>
      <c r="X44" s="45"/>
      <c r="Y44" s="45"/>
      <c r="Z44" s="55"/>
      <c r="AA44" s="2"/>
    </row>
    <row r="45" spans="1:27" ht="18.75" customHeight="1">
      <c r="A45" s="20">
        <v>37</v>
      </c>
      <c r="B45" s="1" t="s">
        <v>35</v>
      </c>
      <c r="C45" s="16" t="s">
        <v>53</v>
      </c>
      <c r="D45" s="54"/>
      <c r="E45" s="45"/>
      <c r="F45" s="45" t="s">
        <v>4</v>
      </c>
      <c r="G45" s="45"/>
      <c r="H45" s="45"/>
      <c r="I45" s="45"/>
      <c r="J45" s="45"/>
      <c r="K45" s="45"/>
      <c r="L45" s="45"/>
      <c r="M45" s="55"/>
      <c r="N45" s="50">
        <v>92</v>
      </c>
      <c r="O45" s="4"/>
      <c r="P45" s="28"/>
      <c r="Q45" s="56"/>
      <c r="R45" s="45"/>
      <c r="S45" s="45"/>
      <c r="T45" s="45"/>
      <c r="U45" s="45"/>
      <c r="V45" s="45"/>
      <c r="W45" s="45"/>
      <c r="X45" s="45"/>
      <c r="Y45" s="45"/>
      <c r="Z45" s="55"/>
      <c r="AA45" s="2"/>
    </row>
    <row r="46" spans="1:27" ht="18.75" customHeight="1">
      <c r="A46" s="20">
        <v>38</v>
      </c>
      <c r="B46" s="13" t="s">
        <v>43</v>
      </c>
      <c r="C46" s="17" t="s">
        <v>53</v>
      </c>
      <c r="D46" s="54" t="s">
        <v>4</v>
      </c>
      <c r="E46" s="45" t="s">
        <v>4</v>
      </c>
      <c r="F46" s="45" t="s">
        <v>4</v>
      </c>
      <c r="G46" s="45" t="s">
        <v>4</v>
      </c>
      <c r="H46" s="45" t="s">
        <v>4</v>
      </c>
      <c r="I46" s="45" t="s">
        <v>4</v>
      </c>
      <c r="J46" s="45" t="s">
        <v>4</v>
      </c>
      <c r="K46" s="45" t="s">
        <v>4</v>
      </c>
      <c r="L46" s="45" t="s">
        <v>4</v>
      </c>
      <c r="M46" s="55" t="s">
        <v>4</v>
      </c>
      <c r="N46" s="48">
        <v>93</v>
      </c>
      <c r="O46" s="4"/>
      <c r="P46" s="28"/>
      <c r="Q46" s="56"/>
      <c r="R46" s="45"/>
      <c r="S46" s="45"/>
      <c r="T46" s="45"/>
      <c r="U46" s="45"/>
      <c r="V46" s="45"/>
      <c r="W46" s="45"/>
      <c r="X46" s="45"/>
      <c r="Y46" s="45"/>
      <c r="Z46" s="55"/>
      <c r="AA46" s="2"/>
    </row>
    <row r="47" spans="1:27" ht="18.75" customHeight="1">
      <c r="A47" s="37">
        <v>39</v>
      </c>
      <c r="B47" s="43" t="s">
        <v>47</v>
      </c>
      <c r="C47" s="33" t="s">
        <v>53</v>
      </c>
      <c r="D47" s="56"/>
      <c r="E47" s="45"/>
      <c r="F47" s="45" t="s">
        <v>4</v>
      </c>
      <c r="G47" s="45"/>
      <c r="H47" s="45"/>
      <c r="I47" s="45"/>
      <c r="J47" s="45"/>
      <c r="K47" s="45" t="s">
        <v>4</v>
      </c>
      <c r="L47" s="45"/>
      <c r="M47" s="55"/>
      <c r="N47" s="86">
        <v>94</v>
      </c>
      <c r="O47" s="43"/>
      <c r="P47" s="87"/>
      <c r="Q47" s="56"/>
      <c r="R47" s="45"/>
      <c r="S47" s="45"/>
      <c r="T47" s="45"/>
      <c r="U47" s="45"/>
      <c r="V47" s="45"/>
      <c r="W47" s="45"/>
      <c r="X47" s="45"/>
      <c r="Y47" s="45"/>
      <c r="Z47" s="55"/>
      <c r="AA47" s="2"/>
    </row>
    <row r="48" spans="1:27" ht="18.75" customHeight="1">
      <c r="A48" s="38">
        <v>40</v>
      </c>
      <c r="B48" s="42" t="s">
        <v>11</v>
      </c>
      <c r="C48" s="33" t="s">
        <v>53</v>
      </c>
      <c r="D48" s="56" t="s">
        <v>4</v>
      </c>
      <c r="E48" s="45" t="s">
        <v>4</v>
      </c>
      <c r="F48" s="45" t="s">
        <v>4</v>
      </c>
      <c r="G48" s="45" t="s">
        <v>4</v>
      </c>
      <c r="H48" s="45" t="s">
        <v>4</v>
      </c>
      <c r="I48" s="45" t="s">
        <v>4</v>
      </c>
      <c r="J48" s="45" t="s">
        <v>4</v>
      </c>
      <c r="K48" s="45" t="s">
        <v>4</v>
      </c>
      <c r="L48" s="45" t="s">
        <v>4</v>
      </c>
      <c r="M48" s="55" t="s">
        <v>4</v>
      </c>
      <c r="N48" s="50">
        <v>95</v>
      </c>
      <c r="O48" s="34"/>
      <c r="P48" s="27"/>
      <c r="Q48" s="56"/>
      <c r="R48" s="45"/>
      <c r="S48" s="45"/>
      <c r="T48" s="45"/>
      <c r="U48" s="45"/>
      <c r="V48" s="45"/>
      <c r="W48" s="45"/>
      <c r="X48" s="45"/>
      <c r="Y48" s="45"/>
      <c r="Z48" s="55"/>
      <c r="AA48" s="2"/>
    </row>
    <row r="49" spans="1:27" ht="18.75" customHeight="1">
      <c r="A49" s="20">
        <v>41</v>
      </c>
      <c r="B49" s="4" t="s">
        <v>26</v>
      </c>
      <c r="C49" s="28" t="s">
        <v>53</v>
      </c>
      <c r="D49" s="56"/>
      <c r="E49" s="45" t="s">
        <v>4</v>
      </c>
      <c r="F49" s="45"/>
      <c r="G49" s="45" t="s">
        <v>4</v>
      </c>
      <c r="H49" s="45"/>
      <c r="I49" s="45"/>
      <c r="J49" s="45"/>
      <c r="K49" s="45" t="s">
        <v>4</v>
      </c>
      <c r="L49" s="45"/>
      <c r="M49" s="55"/>
      <c r="N49" s="48">
        <v>96</v>
      </c>
      <c r="O49" s="42"/>
      <c r="P49" s="33"/>
      <c r="Q49" s="56"/>
      <c r="R49" s="45"/>
      <c r="S49" s="45"/>
      <c r="T49" s="45"/>
      <c r="U49" s="45"/>
      <c r="V49" s="45"/>
      <c r="W49" s="45"/>
      <c r="X49" s="45"/>
      <c r="Y49" s="45"/>
      <c r="Z49" s="55"/>
      <c r="AA49" s="2"/>
    </row>
    <row r="50" spans="1:27" ht="18.75" customHeight="1">
      <c r="A50" s="20">
        <v>42</v>
      </c>
      <c r="B50" s="32" t="s">
        <v>64</v>
      </c>
      <c r="C50" s="28" t="s">
        <v>53</v>
      </c>
      <c r="D50" s="56"/>
      <c r="E50" s="45"/>
      <c r="F50" s="45" t="s">
        <v>4</v>
      </c>
      <c r="G50" s="45"/>
      <c r="H50" s="45"/>
      <c r="I50" s="45" t="s">
        <v>4</v>
      </c>
      <c r="J50" s="45"/>
      <c r="K50" s="45" t="s">
        <v>4</v>
      </c>
      <c r="L50" s="45"/>
      <c r="M50" s="55"/>
      <c r="N50" s="48">
        <v>97</v>
      </c>
      <c r="O50" s="7"/>
      <c r="P50" s="41"/>
      <c r="Q50" s="56"/>
      <c r="R50" s="45"/>
      <c r="S50" s="45"/>
      <c r="T50" s="45"/>
      <c r="U50" s="45"/>
      <c r="V50" s="45"/>
      <c r="W50" s="45"/>
      <c r="X50" s="45"/>
      <c r="Y50" s="45"/>
      <c r="Z50" s="55"/>
      <c r="AA50" s="2"/>
    </row>
    <row r="51" spans="1:27" ht="18.75" customHeight="1">
      <c r="A51" s="37">
        <v>43</v>
      </c>
      <c r="B51" s="4" t="s">
        <v>23</v>
      </c>
      <c r="C51" s="6" t="s">
        <v>53</v>
      </c>
      <c r="D51" s="56" t="s">
        <v>4</v>
      </c>
      <c r="E51" s="45"/>
      <c r="F51" s="45"/>
      <c r="G51" s="45" t="s">
        <v>4</v>
      </c>
      <c r="H51" s="45"/>
      <c r="I51" s="45"/>
      <c r="J51" s="45"/>
      <c r="K51" s="45" t="s">
        <v>4</v>
      </c>
      <c r="L51" s="45"/>
      <c r="M51" s="55"/>
      <c r="N51" s="50">
        <v>98</v>
      </c>
      <c r="O51" s="4"/>
      <c r="P51" s="6"/>
      <c r="Q51" s="56"/>
      <c r="R51" s="45"/>
      <c r="S51" s="45"/>
      <c r="T51" s="45"/>
      <c r="U51" s="45"/>
      <c r="V51" s="45"/>
      <c r="W51" s="45"/>
      <c r="X51" s="45"/>
      <c r="Y51" s="45"/>
      <c r="Z51" s="55"/>
      <c r="AA51" s="2"/>
    </row>
    <row r="52" spans="1:27" ht="18.75" customHeight="1">
      <c r="A52" s="38">
        <v>44</v>
      </c>
      <c r="B52" s="32" t="s">
        <v>44</v>
      </c>
      <c r="C52" s="28" t="s">
        <v>53</v>
      </c>
      <c r="D52" s="56" t="s">
        <v>4</v>
      </c>
      <c r="E52" s="45" t="s">
        <v>4</v>
      </c>
      <c r="F52" s="45" t="s">
        <v>4</v>
      </c>
      <c r="G52" s="45" t="s">
        <v>4</v>
      </c>
      <c r="H52" s="45" t="s">
        <v>4</v>
      </c>
      <c r="I52" s="45" t="s">
        <v>4</v>
      </c>
      <c r="J52" s="45" t="s">
        <v>4</v>
      </c>
      <c r="K52" s="45" t="s">
        <v>4</v>
      </c>
      <c r="L52" s="45" t="s">
        <v>4</v>
      </c>
      <c r="M52" s="55" t="s">
        <v>4</v>
      </c>
      <c r="N52" s="48">
        <v>99</v>
      </c>
      <c r="O52" s="4"/>
      <c r="P52" s="28"/>
      <c r="Q52" s="56"/>
      <c r="R52" s="45"/>
      <c r="S52" s="45"/>
      <c r="T52" s="45"/>
      <c r="U52" s="45"/>
      <c r="V52" s="45"/>
      <c r="W52" s="45"/>
      <c r="X52" s="45"/>
      <c r="Y52" s="45"/>
      <c r="Z52" s="55"/>
      <c r="AA52" s="2"/>
    </row>
    <row r="53" spans="1:27" ht="18.75" customHeight="1">
      <c r="A53" s="20">
        <v>45</v>
      </c>
      <c r="B53" s="89" t="s">
        <v>91</v>
      </c>
      <c r="C53" s="28" t="s">
        <v>53</v>
      </c>
      <c r="D53" s="56"/>
      <c r="E53" s="45"/>
      <c r="F53" s="45" t="s">
        <v>4</v>
      </c>
      <c r="G53" s="45"/>
      <c r="H53" s="45"/>
      <c r="I53" s="45"/>
      <c r="J53" s="45"/>
      <c r="K53" s="45" t="s">
        <v>4</v>
      </c>
      <c r="L53" s="45"/>
      <c r="M53" s="55"/>
      <c r="N53" s="48">
        <v>100</v>
      </c>
      <c r="O53" s="4"/>
      <c r="P53" s="6"/>
      <c r="Q53" s="56"/>
      <c r="R53" s="45"/>
      <c r="S53" s="45"/>
      <c r="T53" s="45"/>
      <c r="U53" s="45"/>
      <c r="V53" s="45"/>
      <c r="W53" s="45"/>
      <c r="X53" s="45"/>
      <c r="Y53" s="45"/>
      <c r="Z53" s="55"/>
      <c r="AA53" s="2"/>
    </row>
    <row r="54" spans="1:27" ht="18.75" customHeight="1">
      <c r="A54" s="20">
        <v>46</v>
      </c>
      <c r="B54" s="79" t="s">
        <v>10</v>
      </c>
      <c r="C54" s="40" t="s">
        <v>54</v>
      </c>
      <c r="D54" s="69" t="s">
        <v>4</v>
      </c>
      <c r="E54" s="67"/>
      <c r="F54" s="67"/>
      <c r="G54" s="67" t="s">
        <v>4</v>
      </c>
      <c r="H54" s="67"/>
      <c r="I54" s="67"/>
      <c r="J54" s="67" t="s">
        <v>4</v>
      </c>
      <c r="K54" s="67"/>
      <c r="L54" s="67"/>
      <c r="M54" s="76"/>
      <c r="N54" s="50"/>
      <c r="O54" s="4"/>
      <c r="P54" s="6"/>
      <c r="Q54" s="56"/>
      <c r="R54" s="45"/>
      <c r="S54" s="45"/>
      <c r="T54" s="45"/>
      <c r="U54" s="45"/>
      <c r="V54" s="45"/>
      <c r="W54" s="45"/>
      <c r="X54" s="45"/>
      <c r="Y54" s="45"/>
      <c r="Z54" s="55"/>
      <c r="AA54" s="2"/>
    </row>
    <row r="55" spans="1:27" ht="18.75" customHeight="1">
      <c r="A55" s="37">
        <v>47</v>
      </c>
      <c r="B55" s="1" t="s">
        <v>55</v>
      </c>
      <c r="C55" s="6" t="s">
        <v>54</v>
      </c>
      <c r="D55" s="56" t="s">
        <v>4</v>
      </c>
      <c r="E55" s="45" t="s">
        <v>4</v>
      </c>
      <c r="F55" s="45" t="s">
        <v>4</v>
      </c>
      <c r="G55" s="45" t="s">
        <v>4</v>
      </c>
      <c r="H55" s="45" t="s">
        <v>4</v>
      </c>
      <c r="I55" s="45" t="s">
        <v>4</v>
      </c>
      <c r="J55" s="45" t="s">
        <v>4</v>
      </c>
      <c r="K55" s="45" t="s">
        <v>4</v>
      </c>
      <c r="L55" s="45" t="s">
        <v>4</v>
      </c>
      <c r="M55" s="55" t="s">
        <v>4</v>
      </c>
      <c r="N55" s="50"/>
      <c r="O55" s="4"/>
      <c r="P55" s="6"/>
      <c r="Q55" s="56"/>
      <c r="R55" s="45"/>
      <c r="S55" s="45"/>
      <c r="T55" s="45"/>
      <c r="U55" s="45"/>
      <c r="V55" s="45"/>
      <c r="W55" s="45"/>
      <c r="X55" s="45"/>
      <c r="Y55" s="45"/>
      <c r="Z55" s="55"/>
      <c r="AA55" s="2"/>
    </row>
    <row r="56" spans="1:27" ht="18.75" customHeight="1">
      <c r="A56" s="38">
        <v>48</v>
      </c>
      <c r="B56" s="1" t="s">
        <v>18</v>
      </c>
      <c r="C56" s="6" t="s">
        <v>54</v>
      </c>
      <c r="D56" s="56"/>
      <c r="E56" s="45"/>
      <c r="F56" s="45"/>
      <c r="G56" s="45"/>
      <c r="H56" s="45"/>
      <c r="I56" s="45"/>
      <c r="J56" s="45"/>
      <c r="K56" s="45" t="s">
        <v>4</v>
      </c>
      <c r="L56" s="45"/>
      <c r="M56" s="55"/>
      <c r="N56" s="50"/>
      <c r="O56" s="4"/>
      <c r="P56" s="6"/>
      <c r="Q56" s="56"/>
      <c r="R56" s="45"/>
      <c r="S56" s="45"/>
      <c r="T56" s="45"/>
      <c r="U56" s="45"/>
      <c r="V56" s="45"/>
      <c r="W56" s="45"/>
      <c r="X56" s="45"/>
      <c r="Y56" s="45"/>
      <c r="Z56" s="55"/>
      <c r="AA56" s="2"/>
    </row>
    <row r="57" spans="1:27" ht="18.75" customHeight="1">
      <c r="A57" s="20">
        <v>49</v>
      </c>
      <c r="B57" s="4" t="s">
        <v>118</v>
      </c>
      <c r="C57" s="6" t="s">
        <v>54</v>
      </c>
      <c r="D57" s="56"/>
      <c r="E57" s="45" t="s">
        <v>4</v>
      </c>
      <c r="F57" s="45"/>
      <c r="G57" s="45"/>
      <c r="H57" s="45"/>
      <c r="I57" s="45"/>
      <c r="J57" s="45"/>
      <c r="K57" s="45"/>
      <c r="L57" s="45"/>
      <c r="M57" s="55"/>
      <c r="N57" s="50"/>
      <c r="O57" s="4"/>
      <c r="P57" s="6"/>
      <c r="Q57" s="56"/>
      <c r="R57" s="45"/>
      <c r="S57" s="45"/>
      <c r="T57" s="45"/>
      <c r="U57" s="45"/>
      <c r="V57" s="45"/>
      <c r="W57" s="45"/>
      <c r="X57" s="45"/>
      <c r="Y57" s="45"/>
      <c r="Z57" s="55"/>
      <c r="AA57" s="2"/>
    </row>
    <row r="58" spans="1:27" ht="18.75" customHeight="1" thickBot="1">
      <c r="A58" s="37">
        <v>50</v>
      </c>
      <c r="B58" s="32" t="s">
        <v>17</v>
      </c>
      <c r="C58" s="27" t="s">
        <v>54</v>
      </c>
      <c r="D58" s="56"/>
      <c r="E58" s="45" t="s">
        <v>4</v>
      </c>
      <c r="F58" s="45"/>
      <c r="G58" s="45" t="s">
        <v>4</v>
      </c>
      <c r="H58" s="45"/>
      <c r="I58" s="45" t="s">
        <v>4</v>
      </c>
      <c r="J58" s="45"/>
      <c r="K58" s="45"/>
      <c r="L58" s="45"/>
      <c r="M58" s="55" t="s">
        <v>4</v>
      </c>
      <c r="N58" s="21"/>
      <c r="O58" s="44"/>
      <c r="P58" s="30"/>
      <c r="Q58" s="94"/>
      <c r="R58" s="95"/>
      <c r="S58" s="95"/>
      <c r="T58" s="95"/>
      <c r="U58" s="95"/>
      <c r="V58" s="95"/>
      <c r="W58" s="95"/>
      <c r="X58" s="95"/>
      <c r="Y58" s="95"/>
      <c r="Z58" s="96"/>
      <c r="AA58" s="2"/>
    </row>
    <row r="59" spans="1:28" ht="18.75" customHeight="1">
      <c r="A59" s="38">
        <v>51</v>
      </c>
      <c r="B59" s="7" t="s">
        <v>68</v>
      </c>
      <c r="C59" s="41" t="s">
        <v>54</v>
      </c>
      <c r="D59" s="69"/>
      <c r="E59" s="67"/>
      <c r="F59" s="67"/>
      <c r="G59" s="67"/>
      <c r="H59" s="67"/>
      <c r="I59" s="67"/>
      <c r="J59" s="67" t="s">
        <v>4</v>
      </c>
      <c r="K59" s="67"/>
      <c r="L59" s="67"/>
      <c r="M59" s="76"/>
      <c r="N59" s="2"/>
      <c r="O59" s="131" t="s">
        <v>83</v>
      </c>
      <c r="P59" s="132"/>
      <c r="Q59" s="97">
        <f>D100</f>
        <v>24</v>
      </c>
      <c r="R59" s="98">
        <f aca="true" t="shared" si="0" ref="R59:Z59">E100</f>
        <v>24</v>
      </c>
      <c r="S59" s="98">
        <f t="shared" si="0"/>
        <v>24</v>
      </c>
      <c r="T59" s="98">
        <f t="shared" si="0"/>
        <v>24</v>
      </c>
      <c r="U59" s="98">
        <f t="shared" si="0"/>
        <v>24</v>
      </c>
      <c r="V59" s="98">
        <f t="shared" si="0"/>
        <v>24</v>
      </c>
      <c r="W59" s="98">
        <f t="shared" si="0"/>
        <v>24</v>
      </c>
      <c r="X59" s="52">
        <f t="shared" si="0"/>
        <v>24</v>
      </c>
      <c r="Y59" s="99">
        <f t="shared" si="0"/>
        <v>24</v>
      </c>
      <c r="Z59" s="53">
        <f t="shared" si="0"/>
        <v>24</v>
      </c>
      <c r="AA59" s="2"/>
      <c r="AB59" s="2"/>
    </row>
    <row r="60" spans="1:27" ht="18.75" customHeight="1">
      <c r="A60" s="29">
        <v>52</v>
      </c>
      <c r="B60" s="4" t="s">
        <v>90</v>
      </c>
      <c r="C60" s="28" t="s">
        <v>54</v>
      </c>
      <c r="D60" s="56"/>
      <c r="E60" s="45"/>
      <c r="F60" s="45"/>
      <c r="G60" s="45"/>
      <c r="H60" s="45" t="s">
        <v>4</v>
      </c>
      <c r="I60" s="45"/>
      <c r="J60" s="45"/>
      <c r="K60" s="45"/>
      <c r="L60" s="45"/>
      <c r="M60" s="55"/>
      <c r="N60" s="66"/>
      <c r="O60" s="129" t="s">
        <v>82</v>
      </c>
      <c r="P60" s="130"/>
      <c r="Q60" s="54">
        <f>D101</f>
        <v>3</v>
      </c>
      <c r="R60" s="45">
        <f aca="true" t="shared" si="1" ref="R60:Z60">E101</f>
        <v>3</v>
      </c>
      <c r="S60" s="45">
        <f t="shared" si="1"/>
        <v>3</v>
      </c>
      <c r="T60" s="45">
        <f t="shared" si="1"/>
        <v>3</v>
      </c>
      <c r="U60" s="12">
        <f t="shared" si="1"/>
        <v>3</v>
      </c>
      <c r="V60" s="65">
        <f t="shared" si="1"/>
        <v>3</v>
      </c>
      <c r="W60" s="45">
        <f t="shared" si="1"/>
        <v>3</v>
      </c>
      <c r="X60" s="45">
        <f t="shared" si="1"/>
        <v>3</v>
      </c>
      <c r="Y60" s="45">
        <f t="shared" si="1"/>
        <v>3</v>
      </c>
      <c r="Z60" s="100">
        <f t="shared" si="1"/>
        <v>3</v>
      </c>
      <c r="AA60" s="66"/>
    </row>
    <row r="61" spans="1:28" ht="18.75" customHeight="1">
      <c r="A61" s="37">
        <v>53</v>
      </c>
      <c r="B61" s="4" t="s">
        <v>119</v>
      </c>
      <c r="C61" s="28" t="s">
        <v>54</v>
      </c>
      <c r="D61" s="56"/>
      <c r="E61" s="45"/>
      <c r="F61" s="45"/>
      <c r="G61" s="45"/>
      <c r="H61" s="45" t="s">
        <v>4</v>
      </c>
      <c r="I61" s="45"/>
      <c r="J61" s="45"/>
      <c r="K61" s="45"/>
      <c r="L61" s="45"/>
      <c r="M61" s="55"/>
      <c r="N61" s="2"/>
      <c r="O61" s="129" t="s">
        <v>84</v>
      </c>
      <c r="P61" s="130"/>
      <c r="Q61" s="18">
        <f>D102</f>
        <v>2</v>
      </c>
      <c r="R61" s="45">
        <f aca="true" t="shared" si="2" ref="R61:Z63">E102</f>
        <v>1</v>
      </c>
      <c r="S61" s="45">
        <f t="shared" si="2"/>
        <v>2</v>
      </c>
      <c r="T61" s="45">
        <f t="shared" si="2"/>
        <v>1</v>
      </c>
      <c r="U61" s="45">
        <f t="shared" si="2"/>
        <v>2</v>
      </c>
      <c r="V61" s="45">
        <f t="shared" si="2"/>
        <v>1</v>
      </c>
      <c r="W61" s="45">
        <f t="shared" si="2"/>
        <v>2</v>
      </c>
      <c r="X61" s="45">
        <f t="shared" si="2"/>
        <v>1</v>
      </c>
      <c r="Y61" s="45">
        <f t="shared" si="2"/>
        <v>2</v>
      </c>
      <c r="Z61" s="100">
        <f t="shared" si="2"/>
        <v>1</v>
      </c>
      <c r="AA61" s="66"/>
      <c r="AB61" s="2"/>
    </row>
    <row r="62" spans="1:28" ht="18.75" customHeight="1" thickBot="1">
      <c r="A62" s="78">
        <v>54</v>
      </c>
      <c r="B62" s="4" t="s">
        <v>45</v>
      </c>
      <c r="C62" s="28" t="s">
        <v>54</v>
      </c>
      <c r="D62" s="56"/>
      <c r="E62" s="45"/>
      <c r="F62" s="45" t="s">
        <v>4</v>
      </c>
      <c r="G62" s="45"/>
      <c r="H62" s="45"/>
      <c r="I62" s="45" t="s">
        <v>4</v>
      </c>
      <c r="J62" s="45"/>
      <c r="K62" s="45"/>
      <c r="L62" s="45"/>
      <c r="M62" s="55"/>
      <c r="N62" s="2"/>
      <c r="O62" s="129" t="s">
        <v>85</v>
      </c>
      <c r="P62" s="130"/>
      <c r="Q62" s="85">
        <f>D103</f>
        <v>1</v>
      </c>
      <c r="R62" s="71">
        <f t="shared" si="2"/>
        <v>1</v>
      </c>
      <c r="S62" s="71">
        <f t="shared" si="2"/>
        <v>1</v>
      </c>
      <c r="T62" s="71">
        <f t="shared" si="2"/>
        <v>1</v>
      </c>
      <c r="U62" s="58">
        <f t="shared" si="2"/>
        <v>1</v>
      </c>
      <c r="V62" s="58">
        <f t="shared" si="2"/>
        <v>1</v>
      </c>
      <c r="W62" s="58">
        <f t="shared" si="2"/>
        <v>1</v>
      </c>
      <c r="X62" s="70">
        <f t="shared" si="2"/>
        <v>1</v>
      </c>
      <c r="Y62" s="58">
        <f t="shared" si="2"/>
        <v>1</v>
      </c>
      <c r="Z62" s="101">
        <f t="shared" si="2"/>
        <v>1</v>
      </c>
      <c r="AA62" s="66"/>
      <c r="AB62" s="2"/>
    </row>
    <row r="63" spans="1:28" ht="18.75" customHeight="1" thickBot="1" thickTop="1">
      <c r="A63" s="78">
        <v>55</v>
      </c>
      <c r="B63" s="32" t="s">
        <v>92</v>
      </c>
      <c r="C63" s="28" t="s">
        <v>87</v>
      </c>
      <c r="D63" s="54"/>
      <c r="E63" s="45"/>
      <c r="F63" s="45"/>
      <c r="G63" s="45"/>
      <c r="H63" s="45" t="s">
        <v>4</v>
      </c>
      <c r="I63" s="45"/>
      <c r="J63" s="45"/>
      <c r="K63" s="45"/>
      <c r="L63" s="45"/>
      <c r="M63" s="55"/>
      <c r="N63" s="2"/>
      <c r="O63" s="129" t="s">
        <v>86</v>
      </c>
      <c r="P63" s="130"/>
      <c r="Q63" s="72">
        <f>D104</f>
        <v>30</v>
      </c>
      <c r="R63" s="60">
        <f t="shared" si="2"/>
        <v>29</v>
      </c>
      <c r="S63" s="60">
        <f t="shared" si="2"/>
        <v>30</v>
      </c>
      <c r="T63" s="60">
        <f t="shared" si="2"/>
        <v>29</v>
      </c>
      <c r="U63" s="60">
        <f t="shared" si="2"/>
        <v>30</v>
      </c>
      <c r="V63" s="60">
        <f t="shared" si="2"/>
        <v>29</v>
      </c>
      <c r="W63" s="60">
        <f t="shared" si="2"/>
        <v>30</v>
      </c>
      <c r="X63" s="60">
        <f t="shared" si="2"/>
        <v>29</v>
      </c>
      <c r="Y63" s="61">
        <f t="shared" si="2"/>
        <v>30</v>
      </c>
      <c r="Z63" s="102">
        <f t="shared" si="2"/>
        <v>29</v>
      </c>
      <c r="AA63" s="73"/>
      <c r="AB63" s="2"/>
    </row>
    <row r="64" spans="1:27" ht="18.75" customHeight="1" hidden="1" thickBot="1">
      <c r="A64" s="120">
        <v>56</v>
      </c>
      <c r="B64" s="121" t="s">
        <v>120</v>
      </c>
      <c r="C64" s="122" t="s">
        <v>87</v>
      </c>
      <c r="D64" s="123" t="s">
        <v>78</v>
      </c>
      <c r="E64" s="124"/>
      <c r="F64" s="124"/>
      <c r="G64" s="124"/>
      <c r="H64" s="124"/>
      <c r="I64" s="123" t="s">
        <v>78</v>
      </c>
      <c r="J64" s="124"/>
      <c r="K64" s="124"/>
      <c r="L64" s="123" t="s">
        <v>78</v>
      </c>
      <c r="M64" s="125"/>
      <c r="N64" s="66"/>
      <c r="O64" s="7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2"/>
    </row>
    <row r="65" spans="1:27" ht="18.75" customHeight="1" hidden="1">
      <c r="A65" s="77">
        <v>57</v>
      </c>
      <c r="B65" s="7" t="s">
        <v>65</v>
      </c>
      <c r="C65" s="41" t="s">
        <v>54</v>
      </c>
      <c r="D65" s="69"/>
      <c r="E65" s="67"/>
      <c r="F65" s="67"/>
      <c r="G65" s="67" t="s">
        <v>4</v>
      </c>
      <c r="H65" s="67"/>
      <c r="I65" s="67"/>
      <c r="J65" s="67"/>
      <c r="K65" s="67"/>
      <c r="L65" s="67"/>
      <c r="M65" s="76"/>
      <c r="N65" s="2"/>
      <c r="O65" s="7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2"/>
    </row>
    <row r="66" spans="1:27" ht="18.75" customHeight="1" hidden="1">
      <c r="A66" s="48">
        <v>58</v>
      </c>
      <c r="B66" s="32" t="s">
        <v>69</v>
      </c>
      <c r="C66" s="28" t="s">
        <v>54</v>
      </c>
      <c r="D66" s="56" t="s">
        <v>4</v>
      </c>
      <c r="E66" s="45"/>
      <c r="F66" s="45"/>
      <c r="G66" s="45" t="s">
        <v>4</v>
      </c>
      <c r="H66" s="45"/>
      <c r="I66" s="45"/>
      <c r="J66" s="45"/>
      <c r="K66" s="45"/>
      <c r="L66" s="45"/>
      <c r="M66" s="55"/>
      <c r="N66" s="2"/>
      <c r="O66" s="7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2"/>
    </row>
    <row r="67" spans="1:27" ht="18.75" customHeight="1" hidden="1">
      <c r="A67" s="48">
        <v>59</v>
      </c>
      <c r="B67" s="4" t="s">
        <v>37</v>
      </c>
      <c r="C67" s="28" t="s">
        <v>54</v>
      </c>
      <c r="D67" s="56"/>
      <c r="E67" s="45"/>
      <c r="F67" s="45"/>
      <c r="G67" s="45"/>
      <c r="H67" s="45"/>
      <c r="I67" s="45"/>
      <c r="J67" s="45" t="s">
        <v>4</v>
      </c>
      <c r="K67" s="45"/>
      <c r="L67" s="45"/>
      <c r="M67" s="55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2"/>
    </row>
    <row r="68" spans="1:26" ht="22.5" customHeight="1" hidden="1">
      <c r="A68" s="48">
        <v>60</v>
      </c>
      <c r="B68" s="4" t="s">
        <v>46</v>
      </c>
      <c r="C68" s="28" t="s">
        <v>87</v>
      </c>
      <c r="D68" s="56" t="s">
        <v>4</v>
      </c>
      <c r="E68" s="45"/>
      <c r="F68" s="45"/>
      <c r="G68" s="45"/>
      <c r="H68" s="45"/>
      <c r="I68" s="45" t="s">
        <v>4</v>
      </c>
      <c r="J68" s="45"/>
      <c r="K68" s="45"/>
      <c r="L68" s="45"/>
      <c r="M68" s="55" t="s">
        <v>4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5" ht="22.5" customHeight="1" hidden="1">
      <c r="A69" s="48">
        <v>61</v>
      </c>
      <c r="B69" s="4" t="s">
        <v>27</v>
      </c>
      <c r="C69" s="28" t="s">
        <v>54</v>
      </c>
      <c r="D69" s="56" t="s">
        <v>4</v>
      </c>
      <c r="E69" s="45" t="s">
        <v>4</v>
      </c>
      <c r="F69" s="45" t="s">
        <v>4</v>
      </c>
      <c r="G69" s="45" t="s">
        <v>4</v>
      </c>
      <c r="H69" s="45" t="s">
        <v>4</v>
      </c>
      <c r="I69" s="45" t="s">
        <v>4</v>
      </c>
      <c r="J69" s="45" t="s">
        <v>4</v>
      </c>
      <c r="K69" s="45" t="s">
        <v>4</v>
      </c>
      <c r="L69" s="45" t="s">
        <v>4</v>
      </c>
      <c r="M69" s="55" t="s">
        <v>4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13" ht="22.5" customHeight="1" hidden="1">
      <c r="A70" s="48">
        <v>62</v>
      </c>
      <c r="B70" s="4" t="s">
        <v>121</v>
      </c>
      <c r="C70" s="28" t="s">
        <v>56</v>
      </c>
      <c r="D70" s="56"/>
      <c r="E70" s="45"/>
      <c r="F70" s="45"/>
      <c r="G70" s="45"/>
      <c r="H70" s="45"/>
      <c r="I70" s="45"/>
      <c r="J70" s="45"/>
      <c r="K70" s="45" t="s">
        <v>4</v>
      </c>
      <c r="L70" s="45"/>
      <c r="M70" s="55"/>
    </row>
    <row r="71" spans="1:26" ht="22.5" customHeight="1" hidden="1">
      <c r="A71" s="48">
        <v>63</v>
      </c>
      <c r="B71" s="4" t="s">
        <v>122</v>
      </c>
      <c r="C71" s="28" t="s">
        <v>56</v>
      </c>
      <c r="D71" s="56"/>
      <c r="E71" s="45"/>
      <c r="F71" s="45"/>
      <c r="G71" s="45"/>
      <c r="H71" s="45"/>
      <c r="I71" s="45"/>
      <c r="J71" s="45" t="s">
        <v>4</v>
      </c>
      <c r="K71" s="45"/>
      <c r="L71" s="45"/>
      <c r="M71" s="55" t="s">
        <v>4</v>
      </c>
      <c r="N71" s="2"/>
      <c r="O71" s="2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2.5" customHeight="1" hidden="1">
      <c r="A72" s="48">
        <v>64</v>
      </c>
      <c r="B72" s="4" t="s">
        <v>39</v>
      </c>
      <c r="C72" s="28" t="s">
        <v>56</v>
      </c>
      <c r="D72" s="56"/>
      <c r="E72" s="45"/>
      <c r="F72" s="45"/>
      <c r="G72" s="45"/>
      <c r="H72" s="45"/>
      <c r="I72" s="45"/>
      <c r="J72" s="45" t="s">
        <v>4</v>
      </c>
      <c r="K72" s="45"/>
      <c r="L72" s="45"/>
      <c r="M72" s="5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2.5" customHeight="1" hidden="1">
      <c r="A73" s="48">
        <v>65</v>
      </c>
      <c r="B73" s="4" t="s">
        <v>74</v>
      </c>
      <c r="C73" s="28" t="s">
        <v>56</v>
      </c>
      <c r="D73" s="56"/>
      <c r="E73" s="45"/>
      <c r="F73" s="45"/>
      <c r="G73" s="45"/>
      <c r="H73" s="45" t="s">
        <v>4</v>
      </c>
      <c r="I73" s="45"/>
      <c r="J73" s="45" t="s">
        <v>4</v>
      </c>
      <c r="K73" s="45"/>
      <c r="L73" s="45"/>
      <c r="M73" s="55"/>
      <c r="N73" s="2"/>
      <c r="O73" s="7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2.5" customHeight="1" hidden="1">
      <c r="A74" s="48">
        <v>66</v>
      </c>
      <c r="B74" s="4" t="s">
        <v>16</v>
      </c>
      <c r="C74" s="28" t="s">
        <v>56</v>
      </c>
      <c r="D74" s="56"/>
      <c r="E74" s="45"/>
      <c r="F74" s="45"/>
      <c r="G74" s="45"/>
      <c r="H74" s="45" t="s">
        <v>4</v>
      </c>
      <c r="I74" s="45"/>
      <c r="J74" s="45"/>
      <c r="K74" s="45"/>
      <c r="L74" s="45"/>
      <c r="M74" s="55"/>
      <c r="N74" s="2"/>
      <c r="O74" s="7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2.5" customHeight="1" hidden="1">
      <c r="A75" s="48">
        <v>67</v>
      </c>
      <c r="B75" s="4" t="s">
        <v>93</v>
      </c>
      <c r="C75" s="28" t="s">
        <v>56</v>
      </c>
      <c r="D75" s="56"/>
      <c r="E75" s="45"/>
      <c r="F75" s="45"/>
      <c r="G75" s="45"/>
      <c r="H75" s="45"/>
      <c r="I75" s="45"/>
      <c r="J75" s="45"/>
      <c r="K75" s="45" t="s">
        <v>4</v>
      </c>
      <c r="L75" s="45"/>
      <c r="M75" s="55" t="s">
        <v>4</v>
      </c>
      <c r="N75" s="2"/>
      <c r="O75" s="7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2.5" customHeight="1" hidden="1">
      <c r="A76" s="48">
        <v>68</v>
      </c>
      <c r="B76" s="4" t="s">
        <v>28</v>
      </c>
      <c r="C76" s="28" t="s">
        <v>56</v>
      </c>
      <c r="D76" s="56"/>
      <c r="E76" s="45"/>
      <c r="F76" s="45"/>
      <c r="G76" s="45"/>
      <c r="H76" s="45"/>
      <c r="I76" s="45"/>
      <c r="J76" s="45" t="s">
        <v>4</v>
      </c>
      <c r="K76" s="45"/>
      <c r="L76" s="45"/>
      <c r="M76" s="55" t="s">
        <v>4</v>
      </c>
      <c r="N76" s="2"/>
      <c r="O76" s="7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 customHeight="1" hidden="1">
      <c r="A77" s="48">
        <v>69</v>
      </c>
      <c r="B77" s="4" t="s">
        <v>49</v>
      </c>
      <c r="C77" s="28" t="s">
        <v>56</v>
      </c>
      <c r="D77" s="56"/>
      <c r="E77" s="45"/>
      <c r="F77" s="45"/>
      <c r="G77" s="45"/>
      <c r="H77" s="45"/>
      <c r="I77" s="45"/>
      <c r="J77" s="45" t="s">
        <v>4</v>
      </c>
      <c r="K77" s="45"/>
      <c r="L77" s="45"/>
      <c r="M77" s="55"/>
      <c r="N77" s="2"/>
      <c r="O77" s="7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2.5" customHeight="1" hidden="1">
      <c r="A78" s="48">
        <v>70</v>
      </c>
      <c r="B78" s="4" t="s">
        <v>66</v>
      </c>
      <c r="C78" s="28" t="s">
        <v>56</v>
      </c>
      <c r="D78" s="56"/>
      <c r="E78" s="45"/>
      <c r="F78" s="45"/>
      <c r="G78" s="45" t="s">
        <v>4</v>
      </c>
      <c r="H78" s="45"/>
      <c r="I78" s="45"/>
      <c r="J78" s="45"/>
      <c r="K78" s="45" t="s">
        <v>4</v>
      </c>
      <c r="L78" s="45"/>
      <c r="M78" s="55"/>
      <c r="N78" s="2"/>
      <c r="O78" s="7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2.5" customHeight="1" hidden="1">
      <c r="A79" s="48">
        <v>71</v>
      </c>
      <c r="B79" s="4" t="s">
        <v>124</v>
      </c>
      <c r="C79" s="28" t="s">
        <v>56</v>
      </c>
      <c r="D79" s="56"/>
      <c r="E79" s="45"/>
      <c r="F79" s="45"/>
      <c r="G79" s="45" t="s">
        <v>4</v>
      </c>
      <c r="H79" s="45"/>
      <c r="I79" s="45" t="s">
        <v>4</v>
      </c>
      <c r="J79" s="45"/>
      <c r="K79" s="45" t="s">
        <v>4</v>
      </c>
      <c r="L79" s="45"/>
      <c r="M79" s="55"/>
      <c r="N79" s="2"/>
      <c r="O79" s="7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2.5" customHeight="1" hidden="1">
      <c r="A80" s="48">
        <v>72</v>
      </c>
      <c r="B80" s="4" t="s">
        <v>123</v>
      </c>
      <c r="C80" s="28" t="s">
        <v>56</v>
      </c>
      <c r="D80" s="56"/>
      <c r="E80" s="45" t="s">
        <v>4</v>
      </c>
      <c r="F80" s="45"/>
      <c r="G80" s="45"/>
      <c r="H80" s="45"/>
      <c r="I80" s="45" t="s">
        <v>4</v>
      </c>
      <c r="J80" s="45"/>
      <c r="K80" s="45" t="s">
        <v>4</v>
      </c>
      <c r="L80" s="45"/>
      <c r="M80" s="55"/>
      <c r="N80" s="2"/>
      <c r="O80" s="7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2.5" customHeight="1" hidden="1">
      <c r="A81" s="48">
        <v>73</v>
      </c>
      <c r="B81" s="4" t="s">
        <v>73</v>
      </c>
      <c r="C81" s="28" t="s">
        <v>56</v>
      </c>
      <c r="D81" s="56" t="s">
        <v>4</v>
      </c>
      <c r="E81" s="45"/>
      <c r="F81" s="45" t="s">
        <v>4</v>
      </c>
      <c r="G81" s="45"/>
      <c r="H81" s="45" t="s">
        <v>4</v>
      </c>
      <c r="I81" s="45"/>
      <c r="J81" s="45" t="s">
        <v>4</v>
      </c>
      <c r="K81" s="45"/>
      <c r="L81" s="45" t="s">
        <v>4</v>
      </c>
      <c r="M81" s="55"/>
      <c r="N81" s="2"/>
      <c r="O81" s="7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2.5" customHeight="1" hidden="1">
      <c r="A82" s="48">
        <v>74</v>
      </c>
      <c r="B82" s="4" t="s">
        <v>94</v>
      </c>
      <c r="C82" s="28" t="s">
        <v>56</v>
      </c>
      <c r="D82" s="56"/>
      <c r="E82" s="45" t="s">
        <v>4</v>
      </c>
      <c r="F82" s="45"/>
      <c r="G82" s="45" t="s">
        <v>4</v>
      </c>
      <c r="H82" s="45"/>
      <c r="I82" s="45"/>
      <c r="J82" s="45"/>
      <c r="K82" s="45"/>
      <c r="L82" s="45"/>
      <c r="M82" s="55" t="s">
        <v>4</v>
      </c>
      <c r="N82" s="2"/>
      <c r="O82" s="7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2.5" customHeight="1" hidden="1">
      <c r="A83" s="48">
        <v>75</v>
      </c>
      <c r="B83" s="4" t="s">
        <v>89</v>
      </c>
      <c r="C83" s="28" t="s">
        <v>56</v>
      </c>
      <c r="D83" s="56"/>
      <c r="E83" s="45" t="s">
        <v>81</v>
      </c>
      <c r="F83" s="45"/>
      <c r="G83" s="45" t="s">
        <v>4</v>
      </c>
      <c r="H83" s="45"/>
      <c r="I83" s="45"/>
      <c r="J83" s="45"/>
      <c r="K83" s="45"/>
      <c r="L83" s="45"/>
      <c r="M83" s="55"/>
      <c r="N83" s="2"/>
      <c r="O83" s="7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2.5" customHeight="1" hidden="1">
      <c r="A84" s="48">
        <v>76</v>
      </c>
      <c r="B84" s="4" t="s">
        <v>125</v>
      </c>
      <c r="C84" s="28" t="s">
        <v>56</v>
      </c>
      <c r="D84" s="56"/>
      <c r="E84" s="45"/>
      <c r="F84" s="45"/>
      <c r="G84" s="45"/>
      <c r="H84" s="45"/>
      <c r="I84" s="45"/>
      <c r="J84" s="45"/>
      <c r="K84" s="45"/>
      <c r="L84" s="45"/>
      <c r="M84" s="55" t="s">
        <v>4</v>
      </c>
      <c r="N84" s="2"/>
      <c r="O84" s="7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2.5" customHeight="1" hidden="1">
      <c r="A85" s="48">
        <v>77</v>
      </c>
      <c r="B85" s="4" t="s">
        <v>126</v>
      </c>
      <c r="C85" s="28" t="s">
        <v>71</v>
      </c>
      <c r="D85" s="56"/>
      <c r="E85" s="45"/>
      <c r="F85" s="45"/>
      <c r="G85" s="45"/>
      <c r="H85" s="45" t="s">
        <v>4</v>
      </c>
      <c r="I85" s="45"/>
      <c r="J85" s="45"/>
      <c r="K85" s="45"/>
      <c r="L85" s="45"/>
      <c r="M85" s="55"/>
      <c r="N85" s="2"/>
      <c r="O85" s="7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2.5" customHeight="1" hidden="1">
      <c r="A86" s="48">
        <v>78</v>
      </c>
      <c r="B86" s="4" t="s">
        <v>127</v>
      </c>
      <c r="C86" s="28" t="s">
        <v>71</v>
      </c>
      <c r="D86" s="56"/>
      <c r="E86" s="45"/>
      <c r="F86" s="45"/>
      <c r="G86" s="45"/>
      <c r="H86" s="45"/>
      <c r="I86" s="45" t="s">
        <v>4</v>
      </c>
      <c r="J86" s="45"/>
      <c r="K86" s="45"/>
      <c r="L86" s="45"/>
      <c r="M86" s="55"/>
      <c r="N86" s="2"/>
      <c r="O86" s="7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2.5" customHeight="1" hidden="1">
      <c r="A87" s="48">
        <v>79</v>
      </c>
      <c r="B87" s="4" t="s">
        <v>95</v>
      </c>
      <c r="C87" s="28" t="s">
        <v>71</v>
      </c>
      <c r="D87" s="56"/>
      <c r="E87" s="45"/>
      <c r="F87" s="45"/>
      <c r="G87" s="45"/>
      <c r="H87" s="45"/>
      <c r="I87" s="45"/>
      <c r="J87" s="45"/>
      <c r="K87" s="45"/>
      <c r="L87" s="45"/>
      <c r="M87" s="55" t="s">
        <v>4</v>
      </c>
      <c r="N87" s="2"/>
      <c r="O87" s="7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22.5" customHeight="1" hidden="1">
      <c r="A88" s="48">
        <v>80</v>
      </c>
      <c r="B88" s="4" t="s">
        <v>70</v>
      </c>
      <c r="C88" s="28" t="s">
        <v>71</v>
      </c>
      <c r="D88" s="54" t="s">
        <v>80</v>
      </c>
      <c r="E88" s="45"/>
      <c r="F88" s="45" t="s">
        <v>79</v>
      </c>
      <c r="G88" s="45"/>
      <c r="H88" s="45" t="s">
        <v>79</v>
      </c>
      <c r="I88" s="45"/>
      <c r="J88" s="45" t="s">
        <v>79</v>
      </c>
      <c r="K88" s="45"/>
      <c r="L88" s="45" t="s">
        <v>79</v>
      </c>
      <c r="M88" s="55"/>
      <c r="N88" s="2"/>
      <c r="O88" s="7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22.5" customHeight="1" hidden="1">
      <c r="A89" s="48">
        <v>81</v>
      </c>
      <c r="B89" s="4" t="s">
        <v>96</v>
      </c>
      <c r="C89" s="28"/>
      <c r="D89" s="56"/>
      <c r="E89" s="45"/>
      <c r="F89" s="45"/>
      <c r="G89" s="45"/>
      <c r="H89" s="45"/>
      <c r="I89" s="45"/>
      <c r="J89" s="45"/>
      <c r="K89" s="45" t="s">
        <v>81</v>
      </c>
      <c r="L89" s="45"/>
      <c r="M89" s="55"/>
      <c r="N89" s="2"/>
      <c r="O89" s="7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22.5" customHeight="1" hidden="1">
      <c r="A90" s="48">
        <v>82</v>
      </c>
      <c r="B90" s="4" t="s">
        <v>97</v>
      </c>
      <c r="C90" s="28"/>
      <c r="D90" s="56"/>
      <c r="E90" s="45"/>
      <c r="F90" s="45"/>
      <c r="G90" s="45"/>
      <c r="H90" s="45"/>
      <c r="I90" s="45"/>
      <c r="J90" s="45"/>
      <c r="K90" s="45"/>
      <c r="L90" s="45" t="s">
        <v>81</v>
      </c>
      <c r="M90" s="55"/>
      <c r="N90" s="2"/>
      <c r="O90" s="7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22.5" customHeight="1" hidden="1">
      <c r="A91" s="48">
        <v>83</v>
      </c>
      <c r="B91" s="4" t="s">
        <v>99</v>
      </c>
      <c r="C91" s="28"/>
      <c r="D91" s="56" t="s">
        <v>81</v>
      </c>
      <c r="E91" s="45"/>
      <c r="F91" s="45"/>
      <c r="G91" s="45"/>
      <c r="H91" s="45"/>
      <c r="I91" s="45"/>
      <c r="J91" s="45"/>
      <c r="K91" s="45"/>
      <c r="L91" s="45"/>
      <c r="M91" s="55"/>
      <c r="N91" s="2"/>
      <c r="O91" s="7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22.5" customHeight="1" hidden="1">
      <c r="A92" s="48">
        <v>84</v>
      </c>
      <c r="B92" s="4" t="s">
        <v>128</v>
      </c>
      <c r="C92" s="28"/>
      <c r="D92" s="56"/>
      <c r="E92" s="45"/>
      <c r="F92" s="45" t="s">
        <v>81</v>
      </c>
      <c r="G92" s="45"/>
      <c r="H92" s="45"/>
      <c r="I92" s="45"/>
      <c r="J92" s="45"/>
      <c r="K92" s="45"/>
      <c r="L92" s="45"/>
      <c r="M92" s="55"/>
      <c r="N92" s="2"/>
      <c r="O92" s="7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22.5" customHeight="1" hidden="1">
      <c r="A93" s="48">
        <v>85</v>
      </c>
      <c r="B93" s="32" t="s">
        <v>100</v>
      </c>
      <c r="C93" s="6"/>
      <c r="D93" s="56"/>
      <c r="E93" s="45"/>
      <c r="F93" s="45"/>
      <c r="G93" s="45" t="s">
        <v>81</v>
      </c>
      <c r="H93" s="45"/>
      <c r="I93" s="45"/>
      <c r="J93" s="45"/>
      <c r="K93" s="45"/>
      <c r="L93" s="45"/>
      <c r="M93" s="55"/>
      <c r="N93" s="2"/>
      <c r="O93" s="7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2.5" customHeight="1" hidden="1">
      <c r="A94" s="48">
        <v>86</v>
      </c>
      <c r="B94" s="42" t="s">
        <v>101</v>
      </c>
      <c r="C94" s="27"/>
      <c r="D94" s="56"/>
      <c r="E94" s="45"/>
      <c r="F94" s="45"/>
      <c r="G94" s="45"/>
      <c r="H94" s="45"/>
      <c r="I94" s="45" t="s">
        <v>81</v>
      </c>
      <c r="J94" s="45"/>
      <c r="K94" s="45"/>
      <c r="L94" s="45"/>
      <c r="M94" s="55"/>
      <c r="N94" s="2"/>
      <c r="O94" s="7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2.5" customHeight="1" hidden="1">
      <c r="A95" s="48">
        <v>87</v>
      </c>
      <c r="B95" s="42" t="s">
        <v>129</v>
      </c>
      <c r="C95" s="33"/>
      <c r="D95" s="56"/>
      <c r="E95" s="45"/>
      <c r="F95" s="45"/>
      <c r="G95" s="45"/>
      <c r="H95" s="45"/>
      <c r="I95" s="45"/>
      <c r="J95" s="45" t="s">
        <v>81</v>
      </c>
      <c r="K95" s="45"/>
      <c r="L95" s="45"/>
      <c r="M95" s="55"/>
      <c r="N95" s="2"/>
      <c r="O95" s="7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2.5" customHeight="1" hidden="1">
      <c r="A96" s="48">
        <v>88</v>
      </c>
      <c r="B96" s="7" t="s">
        <v>102</v>
      </c>
      <c r="C96" s="41"/>
      <c r="D96" s="56"/>
      <c r="E96" s="45"/>
      <c r="F96" s="45"/>
      <c r="G96" s="45"/>
      <c r="H96" s="45"/>
      <c r="I96" s="45"/>
      <c r="J96" s="45"/>
      <c r="K96" s="45"/>
      <c r="L96" s="45"/>
      <c r="M96" s="55"/>
      <c r="N96" s="2"/>
      <c r="O96" s="7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2.5" customHeight="1" hidden="1">
      <c r="A97" s="48">
        <v>89</v>
      </c>
      <c r="B97" s="4" t="s">
        <v>103</v>
      </c>
      <c r="C97" s="6"/>
      <c r="D97" s="56"/>
      <c r="E97" s="45"/>
      <c r="F97" s="45"/>
      <c r="G97" s="45"/>
      <c r="H97" s="45"/>
      <c r="I97" s="45"/>
      <c r="J97" s="45"/>
      <c r="K97" s="45"/>
      <c r="L97" s="45"/>
      <c r="M97" s="55" t="s">
        <v>81</v>
      </c>
      <c r="N97" s="2"/>
      <c r="O97" s="7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2.5" customHeight="1" hidden="1">
      <c r="A98" s="48">
        <v>90</v>
      </c>
      <c r="B98" s="4"/>
      <c r="C98" s="6"/>
      <c r="D98" s="56"/>
      <c r="E98" s="45"/>
      <c r="F98" s="45"/>
      <c r="G98" s="45"/>
      <c r="H98" s="45"/>
      <c r="I98" s="45"/>
      <c r="J98" s="45"/>
      <c r="K98" s="45"/>
      <c r="L98" s="45"/>
      <c r="M98" s="55"/>
      <c r="N98" s="2"/>
      <c r="O98" s="7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2.5" customHeight="1" hidden="1" thickBot="1">
      <c r="A99" s="92">
        <v>91</v>
      </c>
      <c r="B99" s="93"/>
      <c r="C99" s="6"/>
      <c r="D99" s="94"/>
      <c r="E99" s="95"/>
      <c r="F99" s="95"/>
      <c r="G99" s="95"/>
      <c r="H99" s="95"/>
      <c r="I99" s="95"/>
      <c r="J99" s="95"/>
      <c r="K99" s="95"/>
      <c r="L99" s="95"/>
      <c r="M99" s="96"/>
      <c r="N99" s="2"/>
      <c r="O99" s="7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2.5" customHeight="1" hidden="1">
      <c r="A100" s="2"/>
      <c r="B100" s="7"/>
      <c r="C100" s="63"/>
      <c r="D100" s="69">
        <f aca="true" t="shared" si="3" ref="D100:M100">COUNTIF(D9:D99,"○")</f>
        <v>24</v>
      </c>
      <c r="E100" s="67">
        <f t="shared" si="3"/>
        <v>24</v>
      </c>
      <c r="F100" s="67">
        <f t="shared" si="3"/>
        <v>24</v>
      </c>
      <c r="G100" s="67">
        <f t="shared" si="3"/>
        <v>24</v>
      </c>
      <c r="H100" s="67">
        <f t="shared" si="3"/>
        <v>24</v>
      </c>
      <c r="I100" s="67">
        <f t="shared" si="3"/>
        <v>24</v>
      </c>
      <c r="J100" s="67">
        <f t="shared" si="3"/>
        <v>24</v>
      </c>
      <c r="K100" s="67">
        <f t="shared" si="3"/>
        <v>24</v>
      </c>
      <c r="L100" s="67">
        <f t="shared" si="3"/>
        <v>24</v>
      </c>
      <c r="M100" s="76">
        <f t="shared" si="3"/>
        <v>24</v>
      </c>
      <c r="N100" s="2" t="s">
        <v>83</v>
      </c>
      <c r="O100" s="7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2.5" customHeight="1" hidden="1">
      <c r="A101" s="2"/>
      <c r="B101" s="7"/>
      <c r="C101" s="64"/>
      <c r="D101" s="56">
        <f aca="true" t="shared" si="4" ref="D101:M101">COUNTIF(D9:D99,"本")</f>
        <v>3</v>
      </c>
      <c r="E101" s="45">
        <f t="shared" si="4"/>
        <v>3</v>
      </c>
      <c r="F101" s="45">
        <f t="shared" si="4"/>
        <v>3</v>
      </c>
      <c r="G101" s="45">
        <f t="shared" si="4"/>
        <v>3</v>
      </c>
      <c r="H101" s="45">
        <f t="shared" si="4"/>
        <v>3</v>
      </c>
      <c r="I101" s="45">
        <f t="shared" si="4"/>
        <v>3</v>
      </c>
      <c r="J101" s="45">
        <f t="shared" si="4"/>
        <v>3</v>
      </c>
      <c r="K101" s="45">
        <f t="shared" si="4"/>
        <v>3</v>
      </c>
      <c r="L101" s="45">
        <f t="shared" si="4"/>
        <v>3</v>
      </c>
      <c r="M101" s="55">
        <f t="shared" si="4"/>
        <v>3</v>
      </c>
      <c r="N101" s="2" t="s">
        <v>82</v>
      </c>
      <c r="O101" s="7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2.5" customHeight="1" hidden="1">
      <c r="A102" s="2"/>
      <c r="B102" s="7"/>
      <c r="C102" s="5"/>
      <c r="D102" s="54">
        <f aca="true" t="shared" si="5" ref="D102:M102">COUNTIF(D10:D100,"記")</f>
        <v>2</v>
      </c>
      <c r="E102" s="56">
        <f t="shared" si="5"/>
        <v>1</v>
      </c>
      <c r="F102" s="56">
        <f t="shared" si="5"/>
        <v>2</v>
      </c>
      <c r="G102" s="56">
        <f t="shared" si="5"/>
        <v>1</v>
      </c>
      <c r="H102" s="56">
        <f t="shared" si="5"/>
        <v>2</v>
      </c>
      <c r="I102" s="56">
        <f t="shared" si="5"/>
        <v>1</v>
      </c>
      <c r="J102" s="56">
        <f t="shared" si="5"/>
        <v>2</v>
      </c>
      <c r="K102" s="56">
        <f t="shared" si="5"/>
        <v>1</v>
      </c>
      <c r="L102" s="56">
        <f t="shared" si="5"/>
        <v>2</v>
      </c>
      <c r="M102" s="55">
        <f t="shared" si="5"/>
        <v>1</v>
      </c>
      <c r="N102" s="66" t="s">
        <v>84</v>
      </c>
      <c r="O102" s="7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2.5" customHeight="1" hidden="1" thickBot="1">
      <c r="A103" s="2"/>
      <c r="B103" s="7"/>
      <c r="C103" s="5"/>
      <c r="D103" s="68">
        <f aca="true" t="shared" si="6" ref="D103:M103">COUNTIF(D8:D99,"救")</f>
        <v>1</v>
      </c>
      <c r="E103" s="57">
        <f t="shared" si="6"/>
        <v>1</v>
      </c>
      <c r="F103" s="57">
        <f t="shared" si="6"/>
        <v>1</v>
      </c>
      <c r="G103" s="57">
        <f t="shared" si="6"/>
        <v>1</v>
      </c>
      <c r="H103" s="57">
        <f t="shared" si="6"/>
        <v>1</v>
      </c>
      <c r="I103" s="57">
        <f t="shared" si="6"/>
        <v>1</v>
      </c>
      <c r="J103" s="57">
        <f t="shared" si="6"/>
        <v>1</v>
      </c>
      <c r="K103" s="57">
        <f t="shared" si="6"/>
        <v>1</v>
      </c>
      <c r="L103" s="57">
        <f t="shared" si="6"/>
        <v>1</v>
      </c>
      <c r="M103" s="59">
        <f t="shared" si="6"/>
        <v>1</v>
      </c>
      <c r="N103" s="2" t="s">
        <v>85</v>
      </c>
      <c r="O103" s="7"/>
      <c r="P103" s="5"/>
      <c r="Q103" s="5"/>
      <c r="R103" s="5"/>
      <c r="S103" s="5"/>
      <c r="T103" s="5"/>
      <c r="U103" s="5"/>
      <c r="V103" s="5"/>
      <c r="W103" s="5"/>
      <c r="X103" s="5"/>
      <c r="Y103" s="2"/>
      <c r="Z103" s="5"/>
    </row>
    <row r="104" spans="1:26" ht="22.5" customHeight="1" hidden="1" thickBot="1" thickTop="1">
      <c r="A104" s="2"/>
      <c r="B104" s="7"/>
      <c r="C104" s="5"/>
      <c r="D104" s="74">
        <f>SUM(D100:D103)</f>
        <v>30</v>
      </c>
      <c r="E104" s="15">
        <f aca="true" t="shared" si="7" ref="E104:M104">SUM(E100:E103)</f>
        <v>29</v>
      </c>
      <c r="F104" s="60">
        <f t="shared" si="7"/>
        <v>30</v>
      </c>
      <c r="G104" s="60">
        <f t="shared" si="7"/>
        <v>29</v>
      </c>
      <c r="H104" s="60">
        <f t="shared" si="7"/>
        <v>30</v>
      </c>
      <c r="I104" s="60">
        <f t="shared" si="7"/>
        <v>29</v>
      </c>
      <c r="J104" s="60">
        <f t="shared" si="7"/>
        <v>30</v>
      </c>
      <c r="K104" s="61">
        <f t="shared" si="7"/>
        <v>29</v>
      </c>
      <c r="L104" s="15">
        <f t="shared" si="7"/>
        <v>30</v>
      </c>
      <c r="M104" s="62">
        <f t="shared" si="7"/>
        <v>29</v>
      </c>
      <c r="N104" s="73" t="s">
        <v>86</v>
      </c>
      <c r="O104" s="7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2.5" customHeight="1" hidden="1">
      <c r="A105" s="2"/>
      <c r="B105" s="7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2"/>
      <c r="O105" s="7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2.5" customHeight="1" hidden="1">
      <c r="A106" s="2"/>
      <c r="B106" s="7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2"/>
      <c r="O106" s="7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2.5" customHeight="1" hidden="1">
      <c r="A107" s="2"/>
      <c r="B107" s="7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2"/>
      <c r="O107" s="7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2.5" customHeight="1" hidden="1">
      <c r="A108" s="2"/>
      <c r="B108" s="7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2"/>
      <c r="O108" s="7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2.5" customHeight="1" hidden="1">
      <c r="A109" s="2"/>
      <c r="B109" s="7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2"/>
      <c r="O109" s="7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2.5" customHeight="1" hidden="1">
      <c r="A110" s="2"/>
      <c r="B110" s="7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2"/>
      <c r="O110" s="7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22.5" customHeight="1" hidden="1">
      <c r="A111" s="2"/>
      <c r="B111" s="7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2"/>
      <c r="O111" s="7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22.5" customHeight="1" hidden="1">
      <c r="A112" s="2"/>
      <c r="B112" s="7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2"/>
      <c r="O112" s="7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2.5" customHeight="1" hidden="1">
      <c r="A113" s="2"/>
      <c r="B113" s="7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2"/>
      <c r="O113" s="7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4:26" ht="22.5" customHeight="1" hidden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91"/>
      <c r="O114" s="7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4:26" ht="22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2"/>
      <c r="O115" s="7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4:26" ht="22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2"/>
      <c r="O116" s="7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4:26" ht="22.5" customHeight="1">
      <c r="N117" s="2"/>
      <c r="O117" s="7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4:26" ht="22.5" customHeight="1">
      <c r="N118" s="2"/>
      <c r="O118" s="7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4:26" ht="22.5" customHeight="1">
      <c r="N119" s="91"/>
      <c r="O119" s="7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4:26" ht="22.5" customHeight="1">
      <c r="N120" s="2"/>
      <c r="O120" s="7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4:26" ht="22.5" customHeight="1">
      <c r="N121" s="2"/>
      <c r="O121" s="7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4:26" ht="22.5" customHeight="1">
      <c r="N122" s="2"/>
      <c r="O122" s="7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4:26" ht="22.5" customHeight="1">
      <c r="N123" s="2"/>
      <c r="O123" s="7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4:26" ht="22.5" customHeight="1">
      <c r="N124" s="2"/>
      <c r="O124" s="7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4:26" ht="22.5" customHeight="1">
      <c r="N125" s="2"/>
      <c r="O125" s="7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4:26" ht="22.5" customHeight="1">
      <c r="N126" s="2"/>
      <c r="O126" s="7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4:26" ht="22.5" customHeight="1">
      <c r="N127" s="2"/>
      <c r="O127" s="7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4:26" ht="22.5" customHeight="1">
      <c r="N128" s="2"/>
      <c r="O128" s="7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4:26" ht="22.5" customHeight="1">
      <c r="N129" s="2"/>
      <c r="O129" s="7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4:26" ht="22.5" customHeight="1">
      <c r="N130" s="2"/>
      <c r="O130" s="7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5:26" ht="22.5" customHeight="1">
      <c r="O131" s="7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</sheetData>
  <sheetProtection/>
  <mergeCells count="9">
    <mergeCell ref="O62:P62"/>
    <mergeCell ref="O63:P63"/>
    <mergeCell ref="O59:P59"/>
    <mergeCell ref="B1:F1"/>
    <mergeCell ref="B2:Z2"/>
    <mergeCell ref="B3:Z3"/>
    <mergeCell ref="D5:S5"/>
    <mergeCell ref="O60:P60"/>
    <mergeCell ref="O61:P61"/>
  </mergeCells>
  <dataValidations count="1">
    <dataValidation type="list" allowBlank="1" showInputMessage="1" showErrorMessage="1" sqref="D9:M99 Q9:Z58">
      <formula1>$AB$10:$AB$13</formula1>
    </dataValidation>
  </dataValidations>
  <printOptions/>
  <pageMargins left="0.5" right="0.2362204724409449" top="0.31496062992125984" bottom="0.2362204724409449" header="0.31496062992125984" footer="0.31496062992125984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F:\柔道\柔道協会関係\審判関係\2009\0東部審判割振一覧表.jsd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高田和夫</dc:creator>
  <cp:keywords/>
  <dc:description/>
  <cp:lastModifiedBy>植松秀和</cp:lastModifiedBy>
  <cp:lastPrinted>2022-03-02T23:48:38Z</cp:lastPrinted>
  <dcterms:created xsi:type="dcterms:W3CDTF">2008-06-18T00:16:10Z</dcterms:created>
  <dcterms:modified xsi:type="dcterms:W3CDTF">2022-03-07T11:16:29Z</dcterms:modified>
  <cp:category/>
  <cp:version/>
  <cp:contentType/>
  <cp:contentStatus/>
  <cp:revision>25</cp:revision>
</cp:coreProperties>
</file>